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680" activeTab="0"/>
  </bookViews>
  <sheets>
    <sheet name="Che Pham YHCT TRÌNH UBND tỉ (2" sheetId="1" r:id="rId1"/>
  </sheets>
  <definedNames>
    <definedName name="_xlnm._FilterDatabase" localSheetId="0" hidden="1">'Che Pham YHCT TRÌNH UBND tỉ (2'!$A$3:$P$121</definedName>
    <definedName name="_xlnm.Print_Titles" localSheetId="0">'Che Pham YHCT TRÌNH UBND tỉ (2'!$3:$3</definedName>
  </definedNames>
  <calcPr fullCalcOnLoad="1"/>
</workbook>
</file>

<file path=xl/sharedStrings.xml><?xml version="1.0" encoding="utf-8"?>
<sst xmlns="http://schemas.openxmlformats.org/spreadsheetml/2006/main" count="451" uniqueCount="201">
  <si>
    <t>GÓI THẦU  SỐ 03: GÓI THẦU THUỐC CỔ TRUYỀN, THUỐC DƯỢC LIỆU</t>
  </si>
  <si>
    <t xml:space="preserve">STT </t>
  </si>
  <si>
    <t>STT theo TT  05 BYT</t>
  </si>
  <si>
    <t>Thành phần thuốc</t>
  </si>
  <si>
    <t xml:space="preserve"> Đường dùng</t>
  </si>
  <si>
    <t>Dạng bào chế</t>
  </si>
  <si>
    <t>Đơn vị tính</t>
  </si>
  <si>
    <t xml:space="preserve">Nhóm KT </t>
  </si>
  <si>
    <t>Giá kế hoạch (VAT)</t>
  </si>
  <si>
    <t xml:space="preserve">Thành tiền </t>
  </si>
  <si>
    <t>I</t>
  </si>
  <si>
    <t>Nhóm thuốc giải biểu</t>
  </si>
  <si>
    <t>Gừng.</t>
  </si>
  <si>
    <t>Uống</t>
  </si>
  <si>
    <t>Cốm hòa tan, chai 100g</t>
  </si>
  <si>
    <t>Chai</t>
  </si>
  <si>
    <t>Hoắc hương, Tía tô, Bạch chỉ, Bạch linh, Đại phúc bì, Thương truật, Hậu phác, Trần bì, Cam thảo, Cát cánh, Bán hạ chế, Gừng khô</t>
  </si>
  <si>
    <t>Viên nén bao phim</t>
  </si>
  <si>
    <t>Viên</t>
  </si>
  <si>
    <t>Thương truật, Trần bì, Hậu phác (khương chế), Bạch chỉ, Bạch linh, Đại phúc bì, Bán hạ, Cao cam thảo, Tinh dầu Hoắc hương, Tinh dầu lá tía tô</t>
  </si>
  <si>
    <t xml:space="preserve">Viên hoàn giọt 2,6g/gói. </t>
  </si>
  <si>
    <t xml:space="preserve">Gói </t>
  </si>
  <si>
    <t>Thanh hao, Kim ngân hoa, Địa liền, Tía tô, Kinh giới, Thích gia đằng, Bạc hà.</t>
  </si>
  <si>
    <t>Cao lỏng, lọ 60ml</t>
  </si>
  <si>
    <t>Lọ</t>
  </si>
  <si>
    <t>Xuyên khung, Khương hoạt, bạch chỉ, Hoàng cầm, Phòng phong, Sinh địa, Thương truật, Cam thảo, Tế tân</t>
  </si>
  <si>
    <t>Viên nang</t>
  </si>
  <si>
    <t>II</t>
  </si>
  <si>
    <t>Nhóm thuốc thanh nhiệt, giải độc, tiêu ban, lợi thuỷ</t>
  </si>
  <si>
    <t>Actisô.</t>
  </si>
  <si>
    <t>Cao lỏng, ống 10ml</t>
  </si>
  <si>
    <t>Ống</t>
  </si>
  <si>
    <t>Viên bao đường</t>
  </si>
  <si>
    <t>Viên nang cứng</t>
  </si>
  <si>
    <t>Actiso, mật lợn, tỏi khô, Than hoạt tính</t>
  </si>
  <si>
    <t>Actiso, rau má</t>
  </si>
  <si>
    <t>Viên nang mềm</t>
  </si>
  <si>
    <t>Actiso, Sài đất, Thương nhĩ tử, Kim ngân, Hạ khô thảo.</t>
  </si>
  <si>
    <t>Viên nén bao đường</t>
  </si>
  <si>
    <t>Bồ công anh, Kim ngân hoa, Thương nhĩ tử, Hạ khô thảo, Thổ phục linh, Huyền sâm, Sài đất</t>
  </si>
  <si>
    <t>Cao lỏng chai 100ml</t>
  </si>
  <si>
    <t>Cao khô tổng hợp (Cam thảo, Bạch mao căn, Bạch thược, Đan sâm, Bản lam căn, Hoắc hương, Sài hồ, Liên kiều, Thần khúc, Chỉ thực, Mạch nha, Nghệ).</t>
  </si>
  <si>
    <t>Viên 500mg</t>
  </si>
  <si>
    <t>Diệp hạ châu.</t>
  </si>
  <si>
    <t>Siro chai 125ml</t>
  </si>
  <si>
    <t>Diệp hạ châu, Chua ngút, Cỏ nhọ nồi</t>
  </si>
  <si>
    <t xml:space="preserve">Diệp hạ châu, Nhân trần, Nhọ nồi, Râu ngô, Kim ngân hoa, Nghệ </t>
  </si>
  <si>
    <t>Diệp hạ châu, Xuyên tâm liên, Bồ công anh, Cỏ mực</t>
  </si>
  <si>
    <t>Kim ngân, Hoàng cầm, Liên kiều, Thăng ma.</t>
  </si>
  <si>
    <t>Kim ngân hoa, Liên kiều, Bạc hà, Cát cánh, Ngưu bàng tử, Đạm đậu xị, Cam thảo, Kinh giới, Đạm trúc diệp</t>
  </si>
  <si>
    <t>Kim Tiền thảo + Râu ngô</t>
  </si>
  <si>
    <t>Viên nén</t>
  </si>
  <si>
    <t>Nhân trần,bồ công anh, cúc hoa, cam thảo, actiso, kim ngân hoa</t>
  </si>
  <si>
    <t>Siro, Chai 125ml</t>
  </si>
  <si>
    <t>Sài đất, Bồ công anh, Thổ phục linh, Kim ngân, Sinh địa, Thảo quyết minh, Thương nhĩ tử</t>
  </si>
  <si>
    <t>Viên hoàn cứng</t>
  </si>
  <si>
    <t>Gói</t>
  </si>
  <si>
    <t>III</t>
  </si>
  <si>
    <t>Nhóm thuốc khu phong trừ thấp</t>
  </si>
  <si>
    <t>Độc hoạt, Phòng phong, Tang ký sinh, Đỗ trọng, Ngưu tất, Trinh nữ, Hồng hoa, Bạch chỉ, Tục đoạn, Bổ cốt chỉ.</t>
  </si>
  <si>
    <t>Độc hoạt+Xuyên khung+Thục địa+Ngưu tất+Đương quy+Phục linh+Tế tân+Tang ký sinh+Bạch thược+Đỗ trọng+Tần giao+Phòng phong+Quế chi+Cam thảo</t>
  </si>
  <si>
    <t>Viên hoàn cứng, gói 4g</t>
  </si>
  <si>
    <t>Viên hoàn cứng, lọ 50g</t>
  </si>
  <si>
    <t>Độc hoạt + tang ký sinh + ngưu tất + quế chi + xuyên khung + bạch thược + đẳng sâm + cam thảo + phòng phong + tế tân + đỗ trọng + tần giao + sinh địa + đương quy + phục linh</t>
  </si>
  <si>
    <t>Viên hoàn cứng. Lọ 30g</t>
  </si>
  <si>
    <t>Hà thủ ô đỏ, Hy thiêm, Thổ phục linh, Thiên niên kiện, Ké đầu ngựa, Phòng kỳ, Huyết giác</t>
  </si>
  <si>
    <t>Viên hoàn mềm 8g</t>
  </si>
  <si>
    <t>Hà thủ ô đỏ, Hy thiêm, Thổ phục linh, Thiên niên kiện, Ké đầu ngựa, Phòng kỷ, Huyết giác</t>
  </si>
  <si>
    <t>Rượu thuốc, chai 300ml</t>
  </si>
  <si>
    <t>Hy thiêm, Thiên niên kiện.</t>
  </si>
  <si>
    <t>Cao lỏng, chai 125ml</t>
  </si>
  <si>
    <t>Hy thiêm, Thiên niên kiện</t>
  </si>
  <si>
    <t>Bột mã tiền chế, Hy thiêm, Ngũ gia bì chân chim</t>
  </si>
  <si>
    <t>Viên hoàn cứng, lọ 200 viên</t>
  </si>
  <si>
    <t>Mã tiền chế, Thương truật, Hương phụ tứ chế, Mộc hương, Địa liền, Quế chi.</t>
  </si>
  <si>
    <t>Tục đoạn, Phòng phong, Hy thiêm, Độc hoạt, Tần giao, Đương quy, Ngưu tất, Thiên niên kiện, Hoàng kỳ, Đỗ trọng,  Bạch thược, Xuyên khung</t>
  </si>
  <si>
    <t>IV</t>
  </si>
  <si>
    <t>Nhóm thuốc nhuận tràng, tả hạ, tiêu thực, bình vị, kiện tì</t>
  </si>
  <si>
    <t>Bạch phục linh, Kha tử nhục, Nhục đậu khấu, Hoàng liên, Mộc hương, Sa nhân, Gừng.</t>
  </si>
  <si>
    <t>Gói 2g thuốc cốm</t>
  </si>
  <si>
    <t>Đảng sâm, bạch truật, ý dĩ, liên nhục, hoài sơn, cát cánh, cam thảo, sa nhân, trần bì, bạch linh, mạch nha</t>
  </si>
  <si>
    <t>Siro</t>
  </si>
  <si>
    <t xml:space="preserve">Đẳng sâm, Bạch Linh, Bạch truật, Viễn chí, Hoàng kỳ, Toan táo nhân, Cam thảo, Long nhãn, Đương quy, Mộc hương, Đại táo </t>
  </si>
  <si>
    <t>Cao lỏng, chai 60ml</t>
  </si>
  <si>
    <t>Cao đặc cỏ sữa lá to, cao đặc hoàng đằng, cao đặc măng cụt</t>
  </si>
  <si>
    <t>Bột hoàng liên, Bột Vân mộc hương, Bột đại hồi, Bột sa nhân, bột quế, bột đinh hương</t>
  </si>
  <si>
    <t>Hoàng liên, Vân mộc hương,Đại hồi, Sa nhân, Quế, Đinh hương</t>
  </si>
  <si>
    <t>Kha tử, Mộc hương, Hoàng Liên, bạch truật, Cam thảo, Bạch thược</t>
  </si>
  <si>
    <t>Lá khôi, Dạ cẩm, Khổ sâm, Cỏ hàn the, Ô tặc cốt</t>
  </si>
  <si>
    <t>Men bia ép tinh chế</t>
  </si>
  <si>
    <t xml:space="preserve">Dung dịch </t>
  </si>
  <si>
    <t>Mộc hương,  Ngô thù du, Bạch thược, Berberin clorid</t>
  </si>
  <si>
    <t>Mộc hương, Hoàng liên</t>
  </si>
  <si>
    <t>Nghệ vàng.</t>
  </si>
  <si>
    <t>Thuốc nước, chai 100ml</t>
  </si>
  <si>
    <t>Ngưu nhĩ phong, La liễu.</t>
  </si>
  <si>
    <t>Thuốc cốm gói 8g</t>
  </si>
  <si>
    <t xml:space="preserve">Đẳng sâm, Hoàng kỳ, Đương quy, Bạch truật, Thăng ma, Sài hồ, Trần bì, Cam thảo, Đại táo, Sinh khương </t>
  </si>
  <si>
    <t>Thuốc nước, ống 10ml</t>
  </si>
  <si>
    <t>Đẳng sâm, Hoàng kỳ, Đương quy, Bạch truật, Thăng ma, Sài hồ, Vỏ quýt, Cam thảo, Đại táo</t>
  </si>
  <si>
    <t>Viên hoàn mềm</t>
  </si>
  <si>
    <t>Bột bạch truật, Bột đẳng sâm, Bột đương quy, Bột trần bì, Cao đặc hỗn hợp dược liệu: 480mg (tương đương: Đại táo, Hoàng kỳ, Đảng sâm, Thăng ma, Sài hồ, cam thảo)</t>
  </si>
  <si>
    <t>Phòng đảng sâm, Thương truật, Hoài sơn, Hậu phác, Mộc hương, Ô tặc cốt, Cam thảo.</t>
  </si>
  <si>
    <t>Thuốc Bột</t>
  </si>
  <si>
    <t>Cao khô Trinh nữ hoàng cung.</t>
  </si>
  <si>
    <t>Xuyên bối mẫu, Đại Hoàng, Diên hồ sách, Bạch cập, Ô tặc cốt, Cam thảo</t>
  </si>
  <si>
    <t>Cốm hòa tan, gói 5 gam</t>
  </si>
  <si>
    <t>Xuyên tâm liên</t>
  </si>
  <si>
    <t>Viên hoàn giọt 0,6g</t>
  </si>
  <si>
    <t>V</t>
  </si>
  <si>
    <t>Nhóm thuốc an thần, định chí, dưỡng tâm</t>
  </si>
  <si>
    <t>Cao đan sâm, cao tam thất, borneol</t>
  </si>
  <si>
    <t>Viên hoàn giọt</t>
  </si>
  <si>
    <t>Đinh lăng, Bạch quả, cao đậu tương</t>
  </si>
  <si>
    <t>Đinh lăng, Bạch quả</t>
  </si>
  <si>
    <t xml:space="preserve">Đương quy, bạch quả </t>
  </si>
  <si>
    <t>Đương quy, Bạch quả.</t>
  </si>
  <si>
    <t>Đương quy, Xuyên khung, Bạch thược, Thục địa hoàng, Câu đằng, Kê huyết đằng, Hạ khô thảo, Quyết minh tử, Trân châu mẫu, Diên hồ sách, Tế tân</t>
  </si>
  <si>
    <t>Thuốc cốm</t>
  </si>
  <si>
    <t>Hồng hoa, Đương qui, Xuyên khung, Sinh địa, Cam thảo, Xích thược, Sài hồ, Chỉ xác, Ngưu tất, bạch quả</t>
  </si>
  <si>
    <t>Lá sen, Lá vông, Lạc tiên, Tâm sen, Bình vôi</t>
  </si>
  <si>
    <t>Đan sâm, đương quy, viễn chí, toan táo nhân, đảng sâm, bá tử nhân, bạch linh, cát cánh, ngũ vị tử, cam thảo, mạch môn đông, thiên môn đông, địa hoàng, chu sa, huyền sâm</t>
  </si>
  <si>
    <t>Viên hoàn cứng, gói 4 gam</t>
  </si>
  <si>
    <t>Thỏ ty tử, Hà thủ ô đỏ, Dây đau xương, Cốt toái bổ, Đỗ trọng , Cúc bất tử, Nấm sò khô.</t>
  </si>
  <si>
    <t>Hộp 50 viên</t>
  </si>
  <si>
    <t>Toan táo nhân, Đương quy, Hoài sơn, Nhục thung dung, Kỷ tử, Ngũ vị tử, Ích trí nhân, Hổ phách, Thiên trúc hoàng, Long cốt, Xương bồ, Thiên ma, Đan sâm, Nhân sâm, Trắc bách diệp.</t>
  </si>
  <si>
    <t>Viên hoàn cứng, lọ 300 viên</t>
  </si>
  <si>
    <t xml:space="preserve">Lọ </t>
  </si>
  <si>
    <t>Xuyên khung, Tần giao, Bạch chỉ, Đương quy, Mạch môn, Hồng sâm, Ngô thù du, Ngũ vị tử, Băng phiến.</t>
  </si>
  <si>
    <t>Viên hoàn</t>
  </si>
  <si>
    <t>VI</t>
  </si>
  <si>
    <t>Nhóm thuốc chữa các bệnh về phế</t>
  </si>
  <si>
    <t>Bạch linh, Cát cánh, Tỳ bà diệp, Tang bạch bì, Ma hoàng, Thiên môn đông, Bạc hà, Bán hạ chế, Bách bộ, Mơ muối, Cam thảo, Phèn chua, Tinh dầu bạc hà.</t>
  </si>
  <si>
    <t>Thuốc nước, chai 150ml</t>
  </si>
  <si>
    <t>chai</t>
  </si>
  <si>
    <t>Bạch linh + Bách bộ + Cát cánh + Tỳ bà diệp + Tang bạch bì + Ma hoàng + Mạch môn + Bán hạ chế + Mơ muối + Cam thảo + Lá Bạc hà + Bạch phàn + Tinh dầu bạc hà + Bàng sa</t>
  </si>
  <si>
    <t>Bạch linh, Cát cánh, Tỳ bà diệp, Tang Bạch bì, Ma hoàng, Thiên môn, Bạc hà diệp, Bán hạ, Bách bộ, Mơ muối, Cam thảo, Bạch phàn, Tinh dầu bạc hà</t>
  </si>
  <si>
    <t>Siro, ống 10ml</t>
  </si>
  <si>
    <t>Lá thường xuân.</t>
  </si>
  <si>
    <t>Thuốc nước, chai 200ml</t>
  </si>
  <si>
    <t xml:space="preserve">Cao lá Thường Xuân </t>
  </si>
  <si>
    <t>Cao khô lá thường xuân</t>
  </si>
  <si>
    <t>Siro, chai 90ml</t>
  </si>
  <si>
    <t>Ma hoàng, quế chi, khổ hạnh nhân, cam thảo</t>
  </si>
  <si>
    <t>Sinh địa, Mạch môn, Huyền sâm, Bối mẫu, Bạch thược, Mẫu đơn bì, Cam thảo.</t>
  </si>
  <si>
    <t>Cao lỏng</t>
  </si>
  <si>
    <t>Sinh địa + Mạch môn + Huyền sâm + Cam thảo + Bối mẫu + Bạch thược + Đan bì</t>
  </si>
  <si>
    <t>VII</t>
  </si>
  <si>
    <t>Nhóm thuốc chữa các bệnh về Dương, về Khí</t>
  </si>
  <si>
    <t>Đương quy, Bạch truật, Đảng sâm, Quế nhục, Thục địa, Cam thảo, Hoàng kỳ, Bạch linh, Xuyên khung, Bạch thược.</t>
  </si>
  <si>
    <t>Đương quy, Bạch truật, Đảng sâm, Quế nhục, Thục địa, Cam thảo, Hoàng kỳ, Phục linh, Xuyên khung, Bạch thược.</t>
  </si>
  <si>
    <t>Đương quy, Bạch truật, Đẳng sâm, Quế nhục, Thục địa, Cam thảo, Hoàng kỳ, Phục linh, Xuyên khung, Bạch thược</t>
  </si>
  <si>
    <t>Viên hoàn mềm 9g</t>
  </si>
  <si>
    <t>Đẳng sâm + Bạch truật + Phục linh + Cam thảo + Đương quy + Xuyên khung + Bạch thược + Thục địa + Hoàng kỳ + Quế nhục</t>
  </si>
  <si>
    <t>Cao lỏng 10ml</t>
  </si>
  <si>
    <t>Bạch thược + bạch linh + bạch truật + quế + cam thảo + thục địa + đảng sâm + xuyên khung + đương quy + hoàng kỳ</t>
  </si>
  <si>
    <t>VIII</t>
  </si>
  <si>
    <t>Nhóm thuốc chữa các bệnh về Âm, về Huyết</t>
  </si>
  <si>
    <t>Bột bèo hoa dâu</t>
  </si>
  <si>
    <t xml:space="preserve">Viên nang, 
 </t>
  </si>
  <si>
    <t>Cao đương quy di thực, Bột đương quy di thực, Tinh dầu lá đương quy di thực</t>
  </si>
  <si>
    <t>Đương quy, Xuyên khung, thục địa, Bạch thược, Đẳng sâm, Bạch linh, Bạch truật, Cam thảo</t>
  </si>
  <si>
    <t>Hồng hoa, hà thủ ô đỏ, bạch thược, đương quy, xuyên khung, ích mẫu, thục địa</t>
  </si>
  <si>
    <t>Cao lỏng, 10ml</t>
  </si>
  <si>
    <t>Đương quy + Sinh địa + Xuyên khung + Ngưu tất + Ích mẫu</t>
  </si>
  <si>
    <t>Hải sâm.</t>
  </si>
  <si>
    <t>Hoàng kỳ, Đương quy, Kỷ tử.</t>
  </si>
  <si>
    <t>Thục địa, Hoài sơn, Sơn thù, Đan bì, Bạch linh, Trạch tả</t>
  </si>
  <si>
    <t>Cao lỏng ống  10ml</t>
  </si>
  <si>
    <t>Thục địa, Hoài sơn, Sơn thù, Bạch linh, Đơn bì, Trạch tả.</t>
  </si>
  <si>
    <t>Thục địa + Hoài sơn + Sơn thù + Mẫu đơn bì + Phục linh + Trạch tả</t>
  </si>
  <si>
    <t>Siro, chai 100ml</t>
  </si>
  <si>
    <t>IX</t>
  </si>
  <si>
    <t>Nhóm thuốc điều kinh, an thai</t>
  </si>
  <si>
    <t>Ích mẫu, Hương phụ, Ngải cứu</t>
  </si>
  <si>
    <t>X</t>
  </si>
  <si>
    <t>Nhóm thuốc chữa bệnh về ngũ quan</t>
  </si>
  <si>
    <t>Thục địa, sơn thù, mẫu đơn bì, hoài sơn, bạch linh, trạch tả, câu kỷ tử, cúc hoa, đương quy, bạch thược, bạch tật lê, thạch quyết minh(nung)</t>
  </si>
  <si>
    <t>Thương nhĩ tử + Hoàng kỳ + Phòng phong + Tân di hoa + Bạc hà + Bạch truật + Kim ngân hoa + Bạch chỉ</t>
  </si>
  <si>
    <t>Thương nhĩ tử, Tân di hoa, Cỏ hôi, Bạch chỉ, Tế tân, Xuyên khung, Hoàng kỳ, Cát cánh, Sài hồ bắc, Bạc hà, Hoàng cầm, Chi tử, Phục linh.</t>
  </si>
  <si>
    <t xml:space="preserve">Viên </t>
  </si>
  <si>
    <t>XI</t>
  </si>
  <si>
    <t>Nhóm thuốc dùng ngoài</t>
  </si>
  <si>
    <t>Menthol, Long não, Tinh dầu bạc hà, Eucalyptol, Tinh dầu Hương nhu trắng, Tinh dầu quế</t>
  </si>
  <si>
    <t>Dùng ngoài</t>
  </si>
  <si>
    <t>Dầu xoa, lọ 5ml</t>
  </si>
  <si>
    <t>Menthol, Tinh dầu bạc hà, tinh dầu tràm, Methyl salycilat, tinh dầu long não, Tinh dầu Hương nhu trắng, Tinh dầu quế, gừng.</t>
  </si>
  <si>
    <t>Dầu xoa, lọ 6ml</t>
  </si>
  <si>
    <t>Địa liền, Thương truật, Đại hồi, Quế chi, Thiên niên kiện, Huyết giác, Long não.</t>
  </si>
  <si>
    <t>Thuốc xoa bóp dạng xịt, lọ 100ml</t>
  </si>
  <si>
    <t>Thuốc xoa bóp dạng xịt, lọ 50ml</t>
  </si>
  <si>
    <t>Địa liền + Riềng + Thiên niên kiện + Đại hồi + Huyết giác + Ô đầu + Quế nhục + Long não</t>
  </si>
  <si>
    <t>Thuốc xoa bóp dạng xịt, lọ 20ml</t>
  </si>
  <si>
    <t>Ô đầu, methyl salicylat, mã tiền, thiên niên kiện, quế, hồi, huyết giác, tinh dầu long não</t>
  </si>
  <si>
    <t>Cồn xoa bóp, chai 30ml</t>
  </si>
  <si>
    <t>Trầu không</t>
  </si>
  <si>
    <t>Thuốc nước vệ sinh phụ nữ</t>
  </si>
  <si>
    <t>Tổng cộng:104 mặt hàng</t>
  </si>
  <si>
    <t>Viên hoàn cứng 5g</t>
  </si>
  <si>
    <t xml:space="preserve">Tổng số lượng </t>
  </si>
  <si>
    <t>(Kèm theo tờ trình phê duyệt kế hoạch số  124 /TTr-SYT ngày  11 /7/2017 của Sở Y tế Hà Giang)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</si>
</sst>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quot;?&quot;&quot;?&quot;_);_(@_)"/>
    <numFmt numFmtId="165" formatCode="#,##0_);\-#,##0"/>
    <numFmt numFmtId="166" formatCode="_-* #,##0.00\ _₫_-;\-* #,##0.00\ _₫_-;_-* &quot;-&quot;&quot;?&quot;&quot;?&quot;\ _₫_-;_-@_-"/>
    <numFmt numFmtId="167" formatCode="_-* #,##0.00\ _?_-;\-* #,##0.00\ _?_-;_-* &quot;-&quot;&quot;?&quot;&quot;?&quot;\ _?_-;_-@_-"/>
    <numFmt numFmtId="168" formatCode="_(* #,##0_);_(* \(#,##0\);_(* &quot;-&quot;&quot;?&quot;&quot;?&quot;_);_(@_)"/>
  </numFmts>
  <fonts count="68">
    <font>
      <sz val="11"/>
      <color theme="1"/>
      <name val="Calibri"/>
      <family val="2"/>
    </font>
    <font>
      <sz val="11"/>
      <color indexed="8"/>
      <name val="Calibri"/>
      <family val="2"/>
    </font>
    <font>
      <b/>
      <sz val="14"/>
      <name val="Times New Roman"/>
      <family val="1"/>
    </font>
    <font>
      <sz val="12"/>
      <name val="Times New Roman"/>
      <family val="1"/>
    </font>
    <font>
      <sz val="10"/>
      <name val="MS Sans Serif"/>
      <family val="2"/>
    </font>
    <font>
      <i/>
      <sz val="12"/>
      <name val="Times New Roman"/>
      <family val="1"/>
    </font>
    <font>
      <b/>
      <sz val="12"/>
      <name val="Times New Roman"/>
      <family val="1"/>
    </font>
    <font>
      <sz val="12"/>
      <color indexed="10"/>
      <name val="Times New Roman"/>
      <family val="1"/>
    </font>
    <font>
      <sz val="12"/>
      <color indexed="8"/>
      <name val="Times New Roman"/>
      <family val="1"/>
    </font>
    <font>
      <b/>
      <sz val="12"/>
      <color indexed="10"/>
      <name val="Times New Roman"/>
      <family val="1"/>
    </font>
    <font>
      <sz val="11"/>
      <color indexed="9"/>
      <name val="Calibri"/>
      <family val="2"/>
    </font>
    <font>
      <sz val="11"/>
      <color indexed="20"/>
      <name val="Calibri"/>
      <family val="2"/>
    </font>
    <font>
      <sz val="12"/>
      <name val=".VnTime"/>
      <family val="2"/>
    </font>
    <font>
      <b/>
      <sz val="11"/>
      <color indexed="52"/>
      <name val="Calibri"/>
      <family val="2"/>
    </font>
    <font>
      <sz val="12"/>
      <name val="宋体"/>
      <family val="0"/>
    </font>
    <font>
      <sz val="10"/>
      <name val="Arial"/>
      <family val="2"/>
    </font>
    <font>
      <sz val="10"/>
      <name val=".VnTime"/>
      <family val="2"/>
    </font>
    <font>
      <sz val="12"/>
      <name val="VNI-Times"/>
      <family val="2"/>
    </font>
    <font>
      <sz val="14"/>
      <name val=".VnTime"/>
      <family val="2"/>
    </font>
    <font>
      <sz val="11"/>
      <color indexed="8"/>
      <name val="Arial"/>
      <family val="2"/>
    </font>
    <font>
      <sz val="14"/>
      <color indexed="8"/>
      <name val="Times New Roman"/>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54"/>
      <name val="Calibri"/>
      <family val="2"/>
    </font>
    <font>
      <b/>
      <sz val="13"/>
      <color indexed="56"/>
      <name val="Calibri"/>
      <family val="2"/>
    </font>
    <font>
      <b/>
      <sz val="13"/>
      <color indexed="54"/>
      <name val="Calibri"/>
      <family val="2"/>
    </font>
    <font>
      <b/>
      <sz val="11"/>
      <color indexed="56"/>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name val=".VnTime"/>
      <family val="2"/>
    </font>
    <font>
      <sz val="14"/>
      <name val="Times New Roman"/>
      <family val="1"/>
    </font>
    <font>
      <sz val="10"/>
      <name val="VNI-Times"/>
      <family val="0"/>
    </font>
    <font>
      <sz val="10"/>
      <color indexed="8"/>
      <name val="Arial"/>
      <family val="2"/>
    </font>
    <font>
      <b/>
      <sz val="11"/>
      <color indexed="63"/>
      <name val="Calibri"/>
      <family val="2"/>
    </font>
    <font>
      <sz val="9"/>
      <color indexed="8"/>
      <name val="Arial"/>
      <family val="2"/>
    </font>
    <font>
      <sz val="11"/>
      <name val="明朝"/>
      <family val="1"/>
    </font>
    <font>
      <b/>
      <sz val="18"/>
      <color indexed="56"/>
      <name val="Cambria"/>
      <family val="2"/>
    </font>
    <font>
      <b/>
      <sz val="18"/>
      <color indexed="54"/>
      <name val="Calibri Light"/>
      <family val="2"/>
    </font>
    <font>
      <b/>
      <sz val="11"/>
      <color indexed="8"/>
      <name val="Calibri"/>
      <family val="2"/>
    </font>
    <font>
      <sz val="11"/>
      <color indexed="10"/>
      <name val="Calibri"/>
      <family val="2"/>
    </font>
    <font>
      <b/>
      <sz val="11"/>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4"/>
      <color theme="1"/>
      <name val="Times New Roman"/>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b/>
      <sz val="11"/>
      <color rgb="FFFF0000"/>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indexed="9"/>
        <bgColor indexed="64"/>
      </patternFill>
    </fill>
    <fill>
      <patternFill patternType="solid">
        <fgColor theme="7" tint="0.7999799847602844"/>
        <bgColor indexed="64"/>
      </patternFill>
    </fill>
    <fill>
      <patternFill patternType="solid">
        <fgColor indexed="46"/>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indexed="5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right/>
      <top/>
      <bottom style="thick">
        <color indexed="44"/>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color indexed="44"/>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color indexed="49"/>
      </top>
      <bottom style="double">
        <color indexed="49"/>
      </bottom>
    </border>
    <border>
      <left style="thin"/>
      <right style="thin"/>
      <top style="thin"/>
      <bottom style="thin"/>
    </border>
    <border>
      <left style="thin"/>
      <right/>
      <top style="thin"/>
      <bottom style="thin"/>
    </border>
  </borders>
  <cellStyleXfs count="6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0" fillId="2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6" fillId="28" borderId="0" applyNumberFormat="0" applyBorder="0" applyAlignment="0" applyProtection="0"/>
    <xf numFmtId="0" fontId="10" fillId="29" borderId="0" applyNumberFormat="0" applyBorder="0" applyAlignment="0" applyProtection="0"/>
    <xf numFmtId="0" fontId="10" fillId="17" borderId="0" applyNumberFormat="0" applyBorder="0" applyAlignment="0" applyProtection="0"/>
    <xf numFmtId="0" fontId="46" fillId="30" borderId="0" applyNumberFormat="0" applyBorder="0" applyAlignment="0" applyProtection="0"/>
    <xf numFmtId="0" fontId="10" fillId="19" borderId="0" applyNumberFormat="0" applyBorder="0" applyAlignment="0" applyProtection="0"/>
    <xf numFmtId="0" fontId="10" fillId="7" borderId="0" applyNumberFormat="0" applyBorder="0" applyAlignment="0" applyProtection="0"/>
    <xf numFmtId="0" fontId="46" fillId="3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46" fillId="32" borderId="0" applyNumberFormat="0" applyBorder="0" applyAlignment="0" applyProtection="0"/>
    <xf numFmtId="0" fontId="10" fillId="33" borderId="0" applyNumberFormat="0" applyBorder="0" applyAlignment="0" applyProtection="0"/>
    <xf numFmtId="0" fontId="10" fillId="24" borderId="0" applyNumberFormat="0" applyBorder="0" applyAlignment="0" applyProtection="0"/>
    <xf numFmtId="0" fontId="46"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46"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46" fillId="39" borderId="0" applyNumberFormat="0" applyBorder="0" applyAlignment="0" applyProtection="0"/>
    <xf numFmtId="0" fontId="10" fillId="40" borderId="0" applyNumberFormat="0" applyBorder="0" applyAlignment="0" applyProtection="0"/>
    <xf numFmtId="0" fontId="10" fillId="35" borderId="0" applyNumberFormat="0" applyBorder="0" applyAlignment="0" applyProtection="0"/>
    <xf numFmtId="0" fontId="46"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46" fillId="44" borderId="0" applyNumberFormat="0" applyBorder="0" applyAlignment="0" applyProtection="0"/>
    <xf numFmtId="0" fontId="10" fillId="38" borderId="0" applyNumberFormat="0" applyBorder="0" applyAlignment="0" applyProtection="0"/>
    <xf numFmtId="0" fontId="10" fillId="45" borderId="0" applyNumberFormat="0" applyBorder="0" applyAlignment="0" applyProtection="0"/>
    <xf numFmtId="0" fontId="46" fillId="46" borderId="0" applyNumberFormat="0" applyBorder="0" applyAlignment="0" applyProtection="0"/>
    <xf numFmtId="0" fontId="10" fillId="33" borderId="0" applyNumberFormat="0" applyBorder="0" applyAlignment="0" applyProtection="0"/>
    <xf numFmtId="0" fontId="10" fillId="27" borderId="0" applyNumberFormat="0" applyBorder="0" applyAlignment="0" applyProtection="0"/>
    <xf numFmtId="0" fontId="46" fillId="47" borderId="0" applyNumberFormat="0" applyBorder="0" applyAlignment="0" applyProtection="0"/>
    <xf numFmtId="0" fontId="10" fillId="35" borderId="0" applyNumberFormat="0" applyBorder="0" applyAlignment="0" applyProtection="0"/>
    <xf numFmtId="0" fontId="10" fillId="40" borderId="0" applyNumberFormat="0" applyBorder="0" applyAlignment="0" applyProtection="0"/>
    <xf numFmtId="0" fontId="46" fillId="48" borderId="0" applyNumberFormat="0" applyBorder="0" applyAlignment="0" applyProtection="0"/>
    <xf numFmtId="0" fontId="10" fillId="43" borderId="0" applyNumberFormat="0" applyBorder="0" applyAlignment="0" applyProtection="0"/>
    <xf numFmtId="0" fontId="10" fillId="38" borderId="0" applyNumberFormat="0" applyBorder="0" applyAlignment="0" applyProtection="0"/>
    <xf numFmtId="0" fontId="47" fillId="49"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0" borderId="0">
      <alignment/>
      <protection/>
    </xf>
    <xf numFmtId="0" fontId="48" fillId="50" borderId="1" applyNumberFormat="0" applyAlignment="0" applyProtection="0"/>
    <xf numFmtId="0" fontId="13" fillId="22" borderId="2" applyNumberFormat="0" applyAlignment="0" applyProtection="0"/>
    <xf numFmtId="0" fontId="13" fillId="22" borderId="2" applyNumberFormat="0" applyAlignment="0" applyProtection="0"/>
    <xf numFmtId="0" fontId="49" fillId="51" borderId="3" applyNumberFormat="0" applyAlignment="0" applyProtection="0"/>
    <xf numFmtId="0" fontId="21" fillId="45" borderId="4" applyNumberFormat="0" applyAlignment="0" applyProtection="0"/>
    <xf numFmtId="0" fontId="21" fillId="45" borderId="4" applyNumberFormat="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5"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43"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5" fontId="1"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 fillId="0" borderId="0" applyFont="0" applyFill="0" applyBorder="0" applyAlignment="0" applyProtection="0"/>
    <xf numFmtId="43" fontId="1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xf numFmtId="164" fontId="18" fillId="0" borderId="0" applyFont="0" applyFill="0" applyBorder="0" applyAlignment="0" applyProtection="0"/>
    <xf numFmtId="0" fontId="15" fillId="0" borderId="0" applyFill="0" applyBorder="0" applyAlignment="0" applyProtection="0"/>
    <xf numFmtId="43" fontId="19"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1" fillId="5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52"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53"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54"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55" fillId="53" borderId="1" applyNumberFormat="0" applyAlignment="0" applyProtection="0"/>
    <xf numFmtId="0" fontId="30" fillId="7" borderId="2" applyNumberFormat="0" applyAlignment="0" applyProtection="0"/>
    <xf numFmtId="0" fontId="30" fillId="7" borderId="2" applyNumberFormat="0" applyAlignment="0" applyProtection="0"/>
    <xf numFmtId="0" fontId="56" fillId="0" borderId="14"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57" fillId="5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58" fillId="0" borderId="0">
      <alignment/>
      <protection/>
    </xf>
    <xf numFmtId="0" fontId="19" fillId="0" borderId="0">
      <alignment/>
      <protection/>
    </xf>
    <xf numFmtId="0" fontId="3" fillId="0" borderId="0">
      <alignment/>
      <protection/>
    </xf>
    <xf numFmtId="0" fontId="18" fillId="0" borderId="0">
      <alignment/>
      <protection/>
    </xf>
    <xf numFmtId="0" fontId="3" fillId="0" borderId="0">
      <alignment/>
      <protection/>
    </xf>
    <xf numFmtId="0" fontId="3" fillId="0" borderId="0">
      <alignment/>
      <protection/>
    </xf>
    <xf numFmtId="0" fontId="15" fillId="0" borderId="0">
      <alignment vertical="top"/>
      <protection/>
    </xf>
    <xf numFmtId="0" fontId="3" fillId="0" borderId="0">
      <alignment/>
      <protection/>
    </xf>
    <xf numFmtId="0" fontId="15" fillId="0" borderId="0">
      <alignment vertical="top"/>
      <protection/>
    </xf>
    <xf numFmtId="0" fontId="15" fillId="0" borderId="0">
      <alignment vertical="top"/>
      <protection/>
    </xf>
    <xf numFmtId="0" fontId="3" fillId="0" borderId="0">
      <alignment/>
      <protection/>
    </xf>
    <xf numFmtId="0" fontId="3" fillId="0" borderId="0">
      <alignment/>
      <protection/>
    </xf>
    <xf numFmtId="0" fontId="12" fillId="0" borderId="0">
      <alignment vertical="top"/>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6" fillId="0" borderId="0">
      <alignment vertical="top"/>
      <protection/>
    </xf>
    <xf numFmtId="0" fontId="16" fillId="0" borderId="0">
      <alignment vertical="top"/>
      <protection/>
    </xf>
    <xf numFmtId="0" fontId="15" fillId="0" borderId="0">
      <alignment/>
      <protection/>
    </xf>
    <xf numFmtId="0" fontId="15" fillId="0" borderId="0">
      <alignment/>
      <protection/>
    </xf>
    <xf numFmtId="0" fontId="1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4" fillId="0" borderId="0">
      <alignment/>
      <protection/>
    </xf>
    <xf numFmtId="0" fontId="34" fillId="0" borderId="0">
      <alignment/>
      <protection/>
    </xf>
    <xf numFmtId="0" fontId="15" fillId="0" borderId="0">
      <alignment/>
      <protection/>
    </xf>
    <xf numFmtId="0" fontId="34"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5"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5" fillId="0" borderId="0">
      <alignment/>
      <protection/>
    </xf>
    <xf numFmtId="0" fontId="15" fillId="0" borderId="0">
      <alignment vertical="top"/>
      <protection/>
    </xf>
    <xf numFmtId="0" fontId="15" fillId="0" borderId="0">
      <alignment vertical="top"/>
      <protection/>
    </xf>
    <xf numFmtId="0" fontId="15" fillId="0" borderId="0">
      <alignment vertical="top"/>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3" fillId="0" borderId="0">
      <alignment/>
      <protection/>
    </xf>
    <xf numFmtId="0" fontId="15" fillId="0" borderId="0">
      <alignment vertical="top"/>
      <protection/>
    </xf>
    <xf numFmtId="0" fontId="0" fillId="0" borderId="0">
      <alignment/>
      <protection/>
    </xf>
    <xf numFmtId="0" fontId="58" fillId="0" borderId="0">
      <alignment/>
      <protection/>
    </xf>
    <xf numFmtId="0" fontId="19" fillId="0" borderId="0">
      <alignment/>
      <protection/>
    </xf>
    <xf numFmtId="0" fontId="0" fillId="0" borderId="0">
      <alignment/>
      <protection/>
    </xf>
    <xf numFmtId="0" fontId="58" fillId="0" borderId="0">
      <alignment/>
      <protection/>
    </xf>
    <xf numFmtId="0" fontId="19" fillId="0" borderId="0">
      <alignment/>
      <protection/>
    </xf>
    <xf numFmtId="0" fontId="16" fillId="0" borderId="0">
      <alignment vertical="top"/>
      <protection/>
    </xf>
    <xf numFmtId="0" fontId="15" fillId="0" borderId="0">
      <alignment vertical="top"/>
      <protection/>
    </xf>
    <xf numFmtId="0" fontId="16" fillId="0" borderId="0">
      <alignment vertical="top"/>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3" fillId="0" borderId="0">
      <alignment/>
      <protection/>
    </xf>
    <xf numFmtId="0" fontId="3" fillId="0" borderId="0">
      <alignment/>
      <protection/>
    </xf>
    <xf numFmtId="0" fontId="16" fillId="0" borderId="0">
      <alignment/>
      <protection/>
    </xf>
    <xf numFmtId="0" fontId="3" fillId="0" borderId="0">
      <alignment/>
      <protection/>
    </xf>
    <xf numFmtId="0" fontId="12" fillId="0" borderId="0">
      <alignment vertical="top"/>
      <protection/>
    </xf>
    <xf numFmtId="0" fontId="15" fillId="0" borderId="0">
      <alignment/>
      <protection/>
    </xf>
    <xf numFmtId="0" fontId="15" fillId="0" borderId="0">
      <alignment/>
      <protection/>
    </xf>
    <xf numFmtId="0" fontId="15" fillId="0" borderId="0">
      <alignment/>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5" fillId="0" borderId="0">
      <alignment/>
      <protection/>
    </xf>
    <xf numFmtId="0" fontId="15" fillId="0" borderId="0">
      <alignment/>
      <protection/>
    </xf>
    <xf numFmtId="0" fontId="15" fillId="0" borderId="0">
      <alignment/>
      <protection/>
    </xf>
    <xf numFmtId="0" fontId="12" fillId="0" borderId="0">
      <alignment vertical="top"/>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5" fillId="0" borderId="0">
      <alignment/>
      <protection/>
    </xf>
    <xf numFmtId="0" fontId="15" fillId="0" borderId="0">
      <alignment/>
      <protection/>
    </xf>
    <xf numFmtId="0" fontId="15" fillId="0" borderId="0">
      <alignment/>
      <protection/>
    </xf>
    <xf numFmtId="0" fontId="14" fillId="0" borderId="0">
      <alignment vertical="center"/>
      <protection/>
    </xf>
    <xf numFmtId="0" fontId="15" fillId="0" borderId="0">
      <alignment vertical="top"/>
      <protection/>
    </xf>
    <xf numFmtId="0" fontId="15" fillId="0" borderId="0">
      <alignment/>
      <protection/>
    </xf>
    <xf numFmtId="0" fontId="15" fillId="0" borderId="0">
      <alignment/>
      <protection/>
    </xf>
    <xf numFmtId="0" fontId="15" fillId="0" borderId="0">
      <alignment/>
      <protection/>
    </xf>
    <xf numFmtId="0" fontId="15" fillId="0" borderId="0">
      <alignment vertical="top"/>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19" fillId="0" borderId="0">
      <alignment vertical="top"/>
      <protection/>
    </xf>
    <xf numFmtId="0" fontId="12" fillId="0" borderId="0">
      <alignment/>
      <protection/>
    </xf>
    <xf numFmtId="0" fontId="12" fillId="0" borderId="0">
      <alignment/>
      <protection/>
    </xf>
    <xf numFmtId="0" fontId="15" fillId="0" borderId="0">
      <alignment/>
      <protection/>
    </xf>
    <xf numFmtId="0" fontId="15" fillId="0" borderId="0">
      <alignment/>
      <protection/>
    </xf>
    <xf numFmtId="0" fontId="15" fillId="0" borderId="0">
      <alignment/>
      <protection/>
    </xf>
    <xf numFmtId="0" fontId="34"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protection/>
    </xf>
    <xf numFmtId="0" fontId="59"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60"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 fillId="0" borderId="0">
      <alignment/>
      <protection/>
    </xf>
    <xf numFmtId="0" fontId="15" fillId="0" borderId="0">
      <alignment/>
      <protection/>
    </xf>
    <xf numFmtId="0" fontId="3" fillId="0" borderId="0">
      <alignment/>
      <protection/>
    </xf>
    <xf numFmtId="0" fontId="15" fillId="0" borderId="0">
      <alignment/>
      <protection/>
    </xf>
    <xf numFmtId="0" fontId="15" fillId="0" borderId="0">
      <alignment/>
      <protection/>
    </xf>
    <xf numFmtId="0" fontId="15" fillId="0" borderId="0">
      <alignment/>
      <protection/>
    </xf>
    <xf numFmtId="0" fontId="4" fillId="0" borderId="0">
      <alignment/>
      <protection/>
    </xf>
    <xf numFmtId="0" fontId="0" fillId="55" borderId="16" applyNumberFormat="0" applyFont="0" applyAlignment="0" applyProtection="0"/>
    <xf numFmtId="0" fontId="36" fillId="13" borderId="17" applyNumberFormat="0" applyFont="0" applyAlignment="0" applyProtection="0"/>
    <xf numFmtId="0" fontId="1" fillId="13" borderId="17" applyNumberFormat="0" applyFont="0" applyAlignment="0" applyProtection="0"/>
    <xf numFmtId="0" fontId="1" fillId="13" borderId="17" applyNumberFormat="0" applyFont="0" applyAlignment="0" applyProtection="0"/>
    <xf numFmtId="0" fontId="61" fillId="50" borderId="18" applyNumberFormat="0" applyAlignment="0" applyProtection="0"/>
    <xf numFmtId="0" fontId="37" fillId="22" borderId="19" applyNumberFormat="0" applyAlignment="0" applyProtection="0"/>
    <xf numFmtId="0" fontId="37" fillId="22" borderId="19" applyNumberFormat="0" applyAlignment="0" applyProtection="0"/>
    <xf numFmtId="0" fontId="37" fillId="22" borderId="19"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0" fontId="38" fillId="0" borderId="0">
      <alignment horizontal="right" vertical="center"/>
      <protection/>
    </xf>
    <xf numFmtId="0" fontId="38" fillId="0" borderId="0">
      <alignment horizontal="left" vertical="center"/>
      <protection/>
    </xf>
    <xf numFmtId="0" fontId="38" fillId="0" borderId="0">
      <alignment horizontal="left" vertical="center"/>
      <protection/>
    </xf>
    <xf numFmtId="0" fontId="16" fillId="0" borderId="0" applyNumberFormat="0" applyFill="0" applyBorder="0" applyAlignment="0" applyProtection="0"/>
    <xf numFmtId="0" fontId="17" fillId="0" borderId="0">
      <alignment/>
      <protection/>
    </xf>
    <xf numFmtId="0" fontId="39" fillId="0" borderId="0">
      <alignment/>
      <protection/>
    </xf>
    <xf numFmtId="0" fontId="16" fillId="0" borderId="0" applyNumberFormat="0" applyFill="0" applyBorder="0" applyAlignment="0" applyProtection="0"/>
    <xf numFmtId="0" fontId="15" fillId="0" borderId="0" applyFill="0">
      <alignment/>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17" fillId="0" borderId="0">
      <alignment/>
      <protection/>
    </xf>
    <xf numFmtId="0" fontId="16"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63" fillId="0" borderId="20" applyNumberFormat="0" applyFill="0" applyAlignment="0" applyProtection="0"/>
    <xf numFmtId="0" fontId="42" fillId="0" borderId="21" applyNumberFormat="0" applyFill="0" applyAlignment="0" applyProtection="0"/>
    <xf numFmtId="0" fontId="42" fillId="0" borderId="22" applyNumberFormat="0" applyFill="0" applyAlignment="0" applyProtection="0"/>
    <xf numFmtId="0" fontId="6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5" fillId="0" borderId="0">
      <alignment/>
      <protection/>
    </xf>
    <xf numFmtId="0" fontId="15" fillId="0" borderId="0">
      <alignment/>
      <protection/>
    </xf>
  </cellStyleXfs>
  <cellXfs count="28">
    <xf numFmtId="0" fontId="0" fillId="0" borderId="0" xfId="0" applyFont="1" applyAlignment="1">
      <alignment/>
    </xf>
    <xf numFmtId="3" fontId="3" fillId="0" borderId="0" xfId="0" applyNumberFormat="1" applyFont="1" applyFill="1" applyAlignment="1">
      <alignment vertical="center" wrapText="1"/>
    </xf>
    <xf numFmtId="3" fontId="6" fillId="0" borderId="23" xfId="576" applyNumberFormat="1" applyFont="1" applyFill="1" applyBorder="1" applyAlignment="1" applyProtection="1">
      <alignment horizontal="center" vertical="center" wrapText="1"/>
      <protection/>
    </xf>
    <xf numFmtId="3" fontId="6" fillId="0" borderId="23" xfId="0" applyNumberFormat="1" applyFont="1" applyFill="1" applyBorder="1" applyAlignment="1">
      <alignment horizontal="center" vertical="center" wrapText="1"/>
    </xf>
    <xf numFmtId="3" fontId="65" fillId="0" borderId="23" xfId="0" applyNumberFormat="1" applyFont="1" applyFill="1" applyBorder="1" applyAlignment="1">
      <alignment vertical="center" wrapText="1"/>
    </xf>
    <xf numFmtId="3" fontId="3" fillId="0" borderId="23" xfId="0" applyNumberFormat="1" applyFont="1" applyFill="1" applyBorder="1" applyAlignment="1">
      <alignment horizontal="right" vertical="center" wrapText="1"/>
    </xf>
    <xf numFmtId="3" fontId="3" fillId="0" borderId="23" xfId="0" applyNumberFormat="1" applyFont="1" applyFill="1" applyBorder="1" applyAlignment="1">
      <alignment vertical="center" wrapText="1"/>
    </xf>
    <xf numFmtId="3" fontId="3" fillId="0" borderId="23" xfId="576" applyNumberFormat="1" applyFont="1" applyFill="1" applyBorder="1" applyAlignment="1" applyProtection="1">
      <alignment horizontal="center" vertical="center" wrapText="1"/>
      <protection/>
    </xf>
    <xf numFmtId="3" fontId="6" fillId="0" borderId="23" xfId="576" applyNumberFormat="1" applyFont="1" applyFill="1" applyBorder="1" applyAlignment="1" applyProtection="1">
      <alignment vertical="center" wrapText="1"/>
      <protection/>
    </xf>
    <xf numFmtId="3" fontId="3" fillId="0" borderId="23" xfId="576" applyNumberFormat="1" applyFont="1" applyFill="1" applyBorder="1" applyAlignment="1" applyProtection="1">
      <alignment vertical="center" wrapText="1"/>
      <protection/>
    </xf>
    <xf numFmtId="3" fontId="3" fillId="0" borderId="0" xfId="0" applyNumberFormat="1" applyFont="1" applyFill="1" applyAlignment="1">
      <alignment horizontal="right" vertical="center" wrapText="1"/>
    </xf>
    <xf numFmtId="0" fontId="3" fillId="0" borderId="2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vertical="center" wrapText="1"/>
    </xf>
    <xf numFmtId="3" fontId="65" fillId="0" borderId="0" xfId="0" applyNumberFormat="1" applyFont="1" applyFill="1" applyAlignment="1">
      <alignment vertical="center" wrapText="1"/>
    </xf>
    <xf numFmtId="3" fontId="3" fillId="0" borderId="23" xfId="0" applyNumberFormat="1" applyFont="1" applyFill="1" applyBorder="1" applyAlignment="1">
      <alignment horizontal="center" vertical="center" wrapText="1"/>
    </xf>
    <xf numFmtId="3" fontId="60" fillId="0" borderId="0" xfId="0" applyNumberFormat="1" applyFont="1" applyFill="1" applyAlignment="1">
      <alignment vertical="center" wrapText="1"/>
    </xf>
    <xf numFmtId="3" fontId="6" fillId="0" borderId="24" xfId="576" applyNumberFormat="1" applyFont="1" applyFill="1" applyBorder="1" applyAlignment="1" applyProtection="1">
      <alignment vertical="center" wrapText="1"/>
      <protection/>
    </xf>
    <xf numFmtId="3" fontId="6" fillId="0" borderId="23" xfId="0" applyNumberFormat="1" applyFont="1" applyFill="1" applyBorder="1" applyAlignment="1">
      <alignment horizontal="right" vertical="center" wrapText="1"/>
    </xf>
    <xf numFmtId="3" fontId="6" fillId="0" borderId="23" xfId="0" applyNumberFormat="1" applyFont="1" applyFill="1" applyBorder="1" applyAlignment="1">
      <alignment vertical="center" wrapText="1"/>
    </xf>
    <xf numFmtId="3" fontId="6" fillId="0" borderId="0" xfId="0" applyNumberFormat="1" applyFont="1" applyFill="1" applyAlignment="1">
      <alignment horizontal="center" vertical="center" wrapText="1"/>
    </xf>
    <xf numFmtId="3" fontId="6" fillId="0" borderId="0" xfId="0" applyNumberFormat="1" applyFont="1" applyFill="1" applyAlignment="1">
      <alignment vertical="center" wrapText="1"/>
    </xf>
    <xf numFmtId="3" fontId="66" fillId="0" borderId="0" xfId="0" applyNumberFormat="1" applyFont="1" applyFill="1" applyAlignment="1">
      <alignment vertical="center" wrapText="1"/>
    </xf>
    <xf numFmtId="3" fontId="6" fillId="0" borderId="0" xfId="0" applyNumberFormat="1" applyFont="1" applyFill="1" applyAlignment="1">
      <alignment horizontal="right" vertical="center" wrapText="1"/>
    </xf>
    <xf numFmtId="3" fontId="3" fillId="0" borderId="0" xfId="0" applyNumberFormat="1" applyFont="1" applyFill="1" applyAlignment="1">
      <alignment horizontal="center" vertical="center" wrapText="1"/>
    </xf>
    <xf numFmtId="3" fontId="67" fillId="0" borderId="23"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lignment horizontal="center" vertical="center" wrapText="1"/>
    </xf>
    <xf numFmtId="3" fontId="5" fillId="0" borderId="0" xfId="614" applyNumberFormat="1" applyFont="1" applyFill="1" applyBorder="1" applyAlignment="1" applyProtection="1">
      <alignment horizontal="center" vertical="center" wrapText="1"/>
      <protection locked="0"/>
    </xf>
  </cellXfs>
  <cellStyles count="646">
    <cellStyle name="Normal" xfId="0"/>
    <cellStyle name="20% - Accent1" xfId="15"/>
    <cellStyle name="20% - Accent1 2" xfId="16"/>
    <cellStyle name="20% - Accent1 2 2" xfId="17"/>
    <cellStyle name="20% - Accent1 2_Goi 3-Che pham(2)" xfId="18"/>
    <cellStyle name="20% - Accent1 3" xfId="19"/>
    <cellStyle name="20% - Accent1 4" xfId="20"/>
    <cellStyle name="20% - Accent2" xfId="21"/>
    <cellStyle name="20% - Accent2 2" xfId="22"/>
    <cellStyle name="20% - Accent2 2 2" xfId="23"/>
    <cellStyle name="20% - Accent2 2_Goi 3-Che pham(2)" xfId="24"/>
    <cellStyle name="20% - Accent2 3" xfId="25"/>
    <cellStyle name="20% - Accent2 4" xfId="26"/>
    <cellStyle name="20% - Accent3" xfId="27"/>
    <cellStyle name="20% - Accent3 2" xfId="28"/>
    <cellStyle name="20% - Accent3 2 2" xfId="29"/>
    <cellStyle name="20% - Accent3 2_Goi 3-Che pham(2)" xfId="30"/>
    <cellStyle name="20% - Accent3 3" xfId="31"/>
    <cellStyle name="20% - Accent3 4" xfId="32"/>
    <cellStyle name="20% - Accent4" xfId="33"/>
    <cellStyle name="20% - Accent4 2" xfId="34"/>
    <cellStyle name="20% - Accent4 2 2" xfId="35"/>
    <cellStyle name="20% - Accent4 2_Goi 3-Che pham(2)" xfId="36"/>
    <cellStyle name="20% - Accent4 3" xfId="37"/>
    <cellStyle name="20% - Accent4 4" xfId="38"/>
    <cellStyle name="20% - Accent5" xfId="39"/>
    <cellStyle name="20% - Accent5 2" xfId="40"/>
    <cellStyle name="20% - Accent5 2 2" xfId="41"/>
    <cellStyle name="20% - Accent5 2_Goi 3-Che pham(2)" xfId="42"/>
    <cellStyle name="20% - Accent5 3" xfId="43"/>
    <cellStyle name="20% - Accent5 4" xfId="44"/>
    <cellStyle name="20% - Accent6" xfId="45"/>
    <cellStyle name="20% - Accent6 2" xfId="46"/>
    <cellStyle name="20% - Accent6 2 2" xfId="47"/>
    <cellStyle name="20% - Accent6 2_Goi 3-Che pham(2)" xfId="48"/>
    <cellStyle name="20% - Accent6 3" xfId="49"/>
    <cellStyle name="20% - Accent6 4" xfId="50"/>
    <cellStyle name="40% - Accent1" xfId="51"/>
    <cellStyle name="40% - Accent1 2" xfId="52"/>
    <cellStyle name="40% - Accent1 2 2" xfId="53"/>
    <cellStyle name="40% - Accent1 2_Goi 3-Che pham(2)" xfId="54"/>
    <cellStyle name="40% - Accent1 3" xfId="55"/>
    <cellStyle name="40% - Accent1 4" xfId="56"/>
    <cellStyle name="40% - Accent2" xfId="57"/>
    <cellStyle name="40% - Accent2 2" xfId="58"/>
    <cellStyle name="40% - Accent2 2 2" xfId="59"/>
    <cellStyle name="40% - Accent2 2_Goi 3-Che pham(2)" xfId="60"/>
    <cellStyle name="40% - Accent2 3" xfId="61"/>
    <cellStyle name="40% - Accent2 4" xfId="62"/>
    <cellStyle name="40% - Accent3" xfId="63"/>
    <cellStyle name="40% - Accent3 2" xfId="64"/>
    <cellStyle name="40% - Accent3 2 2" xfId="65"/>
    <cellStyle name="40% - Accent3 2_Goi 3-Che pham(2)" xfId="66"/>
    <cellStyle name="40% - Accent3 3" xfId="67"/>
    <cellStyle name="40% - Accent3 4" xfId="68"/>
    <cellStyle name="40% - Accent4" xfId="69"/>
    <cellStyle name="40% - Accent4 2" xfId="70"/>
    <cellStyle name="40% - Accent4 2 2" xfId="71"/>
    <cellStyle name="40% - Accent4 2_Goi 3-Che pham(2)" xfId="72"/>
    <cellStyle name="40% - Accent4 3" xfId="73"/>
    <cellStyle name="40% - Accent4 4" xfId="74"/>
    <cellStyle name="40% - Accent5" xfId="75"/>
    <cellStyle name="40% - Accent5 2" xfId="76"/>
    <cellStyle name="40% - Accent5 2 2" xfId="77"/>
    <cellStyle name="40% - Accent5 2_Goi 3-Che pham(2)" xfId="78"/>
    <cellStyle name="40% - Accent5 3" xfId="79"/>
    <cellStyle name="40% - Accent5 4" xfId="80"/>
    <cellStyle name="40% - Accent6" xfId="81"/>
    <cellStyle name="40% - Accent6 2" xfId="82"/>
    <cellStyle name="40% - Accent6 2 2" xfId="83"/>
    <cellStyle name="40% - Accent6 2_Goi 3-Che pham(2)" xfId="84"/>
    <cellStyle name="40% - Accent6 3" xfId="85"/>
    <cellStyle name="40% - Accent6 4" xfId="86"/>
    <cellStyle name="60% - Accent1" xfId="87"/>
    <cellStyle name="60% - Accent1 2" xfId="88"/>
    <cellStyle name="60% - Accent1 3" xfId="89"/>
    <cellStyle name="60% - Accent2" xfId="90"/>
    <cellStyle name="60% - Accent2 2" xfId="91"/>
    <cellStyle name="60% - Accent2 3" xfId="92"/>
    <cellStyle name="60% - Accent3" xfId="93"/>
    <cellStyle name="60% - Accent3 2" xfId="94"/>
    <cellStyle name="60% - Accent3 3" xfId="95"/>
    <cellStyle name="60% - Accent4" xfId="96"/>
    <cellStyle name="60% - Accent4 2" xfId="97"/>
    <cellStyle name="60% - Accent4 3" xfId="98"/>
    <cellStyle name="60% - Accent5" xfId="99"/>
    <cellStyle name="60% - Accent5 2" xfId="100"/>
    <cellStyle name="60% - Accent5 3" xfId="101"/>
    <cellStyle name="60% - Accent6" xfId="102"/>
    <cellStyle name="60% - Accent6 2" xfId="103"/>
    <cellStyle name="60% - Accent6 3" xfId="104"/>
    <cellStyle name="Accent1" xfId="105"/>
    <cellStyle name="Accent1 2" xfId="106"/>
    <cellStyle name="Accent1 3" xfId="107"/>
    <cellStyle name="Accent2" xfId="108"/>
    <cellStyle name="Accent2 2" xfId="109"/>
    <cellStyle name="Accent2 3" xfId="110"/>
    <cellStyle name="Accent3" xfId="111"/>
    <cellStyle name="Accent3 2" xfId="112"/>
    <cellStyle name="Accent3 3" xfId="113"/>
    <cellStyle name="Accent4" xfId="114"/>
    <cellStyle name="Accent4 2" xfId="115"/>
    <cellStyle name="Accent4 3" xfId="116"/>
    <cellStyle name="Accent5" xfId="117"/>
    <cellStyle name="Accent5 2" xfId="118"/>
    <cellStyle name="Accent5 3" xfId="119"/>
    <cellStyle name="Accent6" xfId="120"/>
    <cellStyle name="Accent6 2" xfId="121"/>
    <cellStyle name="Accent6 3" xfId="122"/>
    <cellStyle name="Bad" xfId="123"/>
    <cellStyle name="Bad 2" xfId="124"/>
    <cellStyle name="Bad 3" xfId="125"/>
    <cellStyle name="Bình thường 2" xfId="126"/>
    <cellStyle name="Calculation" xfId="127"/>
    <cellStyle name="Calculation 2" xfId="128"/>
    <cellStyle name="Calculation 3" xfId="129"/>
    <cellStyle name="Check Cell" xfId="130"/>
    <cellStyle name="Check Cell 2" xfId="131"/>
    <cellStyle name="Check Cell 3" xfId="132"/>
    <cellStyle name="Chuẩn 2" xfId="133"/>
    <cellStyle name="Chuẩn 2 2" xfId="134"/>
    <cellStyle name="Chuẩn 2 3" xfId="135"/>
    <cellStyle name="Chuẩn 2 4" xfId="136"/>
    <cellStyle name="Chuẩn 2 5" xfId="137"/>
    <cellStyle name="Chuẩn 2 6" xfId="138"/>
    <cellStyle name="Comma" xfId="139"/>
    <cellStyle name="Comma [0]" xfId="140"/>
    <cellStyle name="Comma [0] 2" xfId="141"/>
    <cellStyle name="Comma [0] 3" xfId="142"/>
    <cellStyle name="Comma [0] 4" xfId="143"/>
    <cellStyle name="Comma [0] 5" xfId="144"/>
    <cellStyle name="Comma 10" xfId="145"/>
    <cellStyle name="Comma 10 10" xfId="146"/>
    <cellStyle name="Comma 10 12" xfId="147"/>
    <cellStyle name="Comma 10 2" xfId="148"/>
    <cellStyle name="Comma 10 4" xfId="149"/>
    <cellStyle name="Comma 11" xfId="150"/>
    <cellStyle name="Comma 12" xfId="151"/>
    <cellStyle name="Comma 13" xfId="152"/>
    <cellStyle name="Comma 14" xfId="153"/>
    <cellStyle name="Comma 15" xfId="154"/>
    <cellStyle name="Comma 15 2" xfId="155"/>
    <cellStyle name="Comma 15 2 2" xfId="156"/>
    <cellStyle name="Comma 15 3" xfId="157"/>
    <cellStyle name="Comma 15 3 2" xfId="158"/>
    <cellStyle name="Comma 16" xfId="159"/>
    <cellStyle name="Comma 17" xfId="160"/>
    <cellStyle name="Comma 18" xfId="161"/>
    <cellStyle name="Comma 19" xfId="162"/>
    <cellStyle name="Comma 2" xfId="163"/>
    <cellStyle name="Comma 2 10" xfId="164"/>
    <cellStyle name="Comma 2 11" xfId="165"/>
    <cellStyle name="Comma 2 12" xfId="166"/>
    <cellStyle name="Comma 2 2" xfId="167"/>
    <cellStyle name="Comma 2 2 2" xfId="168"/>
    <cellStyle name="Comma 2 2 2 2" xfId="169"/>
    <cellStyle name="Comma 2 2 2 2 2" xfId="170"/>
    <cellStyle name="Comma 2 2 2 3" xfId="171"/>
    <cellStyle name="Comma 2 2 2 4" xfId="172"/>
    <cellStyle name="Comma 2 2 3" xfId="173"/>
    <cellStyle name="Comma 2 2 3 2" xfId="174"/>
    <cellStyle name="Comma 2 2 4" xfId="175"/>
    <cellStyle name="Comma 2 3" xfId="176"/>
    <cellStyle name="Comma 2 3 2" xfId="177"/>
    <cellStyle name="Comma 2 4" xfId="178"/>
    <cellStyle name="Comma 2 4 2" xfId="179"/>
    <cellStyle name="Comma 2 5" xfId="180"/>
    <cellStyle name="Comma 2 6" xfId="181"/>
    <cellStyle name="Comma 2 7" xfId="182"/>
    <cellStyle name="Comma 2 8" xfId="183"/>
    <cellStyle name="Comma 2 9" xfId="184"/>
    <cellStyle name="Comma 20" xfId="185"/>
    <cellStyle name="Comma 21" xfId="186"/>
    <cellStyle name="Comma 22" xfId="187"/>
    <cellStyle name="Comma 23" xfId="188"/>
    <cellStyle name="Comma 24" xfId="189"/>
    <cellStyle name="Comma 25" xfId="190"/>
    <cellStyle name="Comma 26" xfId="191"/>
    <cellStyle name="Comma 27" xfId="192"/>
    <cellStyle name="Comma 28" xfId="193"/>
    <cellStyle name="Comma 29" xfId="194"/>
    <cellStyle name="Comma 3" xfId="195"/>
    <cellStyle name="Comma 3 2" xfId="196"/>
    <cellStyle name="Comma 3 2 2" xfId="197"/>
    <cellStyle name="Comma 3 3" xfId="198"/>
    <cellStyle name="Comma 3 4" xfId="199"/>
    <cellStyle name="Comma 30" xfId="200"/>
    <cellStyle name="Comma 31" xfId="201"/>
    <cellStyle name="Comma 32" xfId="202"/>
    <cellStyle name="Comma 33" xfId="203"/>
    <cellStyle name="Comma 34" xfId="204"/>
    <cellStyle name="Comma 35" xfId="205"/>
    <cellStyle name="Comma 36" xfId="206"/>
    <cellStyle name="Comma 37" xfId="207"/>
    <cellStyle name="Comma 38" xfId="208"/>
    <cellStyle name="Comma 39" xfId="209"/>
    <cellStyle name="Comma 4" xfId="210"/>
    <cellStyle name="Comma 4 2" xfId="211"/>
    <cellStyle name="Comma 4 2 2" xfId="212"/>
    <cellStyle name="Comma 4 3" xfId="213"/>
    <cellStyle name="Comma 40" xfId="214"/>
    <cellStyle name="Comma 41" xfId="215"/>
    <cellStyle name="Comma 42" xfId="216"/>
    <cellStyle name="Comma 43" xfId="217"/>
    <cellStyle name="Comma 44" xfId="218"/>
    <cellStyle name="Comma 45" xfId="219"/>
    <cellStyle name="Comma 45 2" xfId="220"/>
    <cellStyle name="Comma 46" xfId="221"/>
    <cellStyle name="Comma 47" xfId="222"/>
    <cellStyle name="Comma 48" xfId="223"/>
    <cellStyle name="Comma 48 2" xfId="224"/>
    <cellStyle name="Comma 49" xfId="225"/>
    <cellStyle name="Comma 49 2" xfId="226"/>
    <cellStyle name="Comma 5" xfId="227"/>
    <cellStyle name="Comma 5 2" xfId="228"/>
    <cellStyle name="Comma 50" xfId="229"/>
    <cellStyle name="Comma 51" xfId="230"/>
    <cellStyle name="Comma 52" xfId="231"/>
    <cellStyle name="Comma 53" xfId="232"/>
    <cellStyle name="Comma 54" xfId="233"/>
    <cellStyle name="Comma 55" xfId="234"/>
    <cellStyle name="Comma 56" xfId="235"/>
    <cellStyle name="Comma 57" xfId="236"/>
    <cellStyle name="Comma 58" xfId="237"/>
    <cellStyle name="Comma 59" xfId="238"/>
    <cellStyle name="Comma 6" xfId="239"/>
    <cellStyle name="Comma 60" xfId="240"/>
    <cellStyle name="Comma 61" xfId="241"/>
    <cellStyle name="Comma 62" xfId="242"/>
    <cellStyle name="Comma 63" xfId="243"/>
    <cellStyle name="Comma 64" xfId="244"/>
    <cellStyle name="Comma 65" xfId="245"/>
    <cellStyle name="Comma 66" xfId="246"/>
    <cellStyle name="Comma 67" xfId="247"/>
    <cellStyle name="Comma 68" xfId="248"/>
    <cellStyle name="Comma 69" xfId="249"/>
    <cellStyle name="Comma 7" xfId="250"/>
    <cellStyle name="Comma 7 2" xfId="251"/>
    <cellStyle name="Comma 70" xfId="252"/>
    <cellStyle name="Comma 71" xfId="253"/>
    <cellStyle name="Comma 72" xfId="254"/>
    <cellStyle name="Comma 73" xfId="255"/>
    <cellStyle name="Comma 74" xfId="256"/>
    <cellStyle name="Comma 75" xfId="257"/>
    <cellStyle name="Comma 76" xfId="258"/>
    <cellStyle name="Comma 8" xfId="259"/>
    <cellStyle name="Comma 8 2" xfId="260"/>
    <cellStyle name="Comma 9" xfId="261"/>
    <cellStyle name="Comma 9 2" xfId="262"/>
    <cellStyle name="Comma 9 2 2" xfId="263"/>
    <cellStyle name="Comma 9 3" xfId="264"/>
    <cellStyle name="Currency" xfId="265"/>
    <cellStyle name="Currency [0]" xfId="266"/>
    <cellStyle name="Currency 2" xfId="267"/>
    <cellStyle name="Currency 2 2" xfId="268"/>
    <cellStyle name="Currency 2 3" xfId="269"/>
    <cellStyle name="Dấu phảy 2" xfId="270"/>
    <cellStyle name="Dấu phảy 2 2" xfId="271"/>
    <cellStyle name="Dấu phảy 2 3" xfId="272"/>
    <cellStyle name="Dấu phảy 2 4" xfId="273"/>
    <cellStyle name="Dấu phảy 2 5" xfId="274"/>
    <cellStyle name="Dấu phảy 2 6" xfId="275"/>
    <cellStyle name="Explanatory Text" xfId="276"/>
    <cellStyle name="Explanatory Text 2" xfId="277"/>
    <cellStyle name="Explanatory Text 3" xfId="278"/>
    <cellStyle name="Good" xfId="279"/>
    <cellStyle name="Good 2" xfId="280"/>
    <cellStyle name="Good 3" xfId="281"/>
    <cellStyle name="Heading 1" xfId="282"/>
    <cellStyle name="Heading 1 2" xfId="283"/>
    <cellStyle name="Heading 1 3" xfId="284"/>
    <cellStyle name="Heading 2" xfId="285"/>
    <cellStyle name="Heading 2 2" xfId="286"/>
    <cellStyle name="Heading 2 3" xfId="287"/>
    <cellStyle name="Heading 3" xfId="288"/>
    <cellStyle name="Heading 3 2" xfId="289"/>
    <cellStyle name="Heading 3 3" xfId="290"/>
    <cellStyle name="Heading 4" xfId="291"/>
    <cellStyle name="Heading 4 2" xfId="292"/>
    <cellStyle name="Heading 4 3" xfId="293"/>
    <cellStyle name="Input" xfId="294"/>
    <cellStyle name="Input 2" xfId="295"/>
    <cellStyle name="Input 3" xfId="296"/>
    <cellStyle name="Linked Cell" xfId="297"/>
    <cellStyle name="Linked Cell 2" xfId="298"/>
    <cellStyle name="Linked Cell 3" xfId="299"/>
    <cellStyle name="Neutral" xfId="300"/>
    <cellStyle name="Neutral 2" xfId="301"/>
    <cellStyle name="Neutral 3" xfId="302"/>
    <cellStyle name="Normal 10" xfId="303"/>
    <cellStyle name="Normal 10 2" xfId="304"/>
    <cellStyle name="Normal 10 2 2" xfId="305"/>
    <cellStyle name="Normal 10 2_Tổng hợp Thuốc YHCT  goi 3 gui chi vinh" xfId="306"/>
    <cellStyle name="Normal 11" xfId="307"/>
    <cellStyle name="Normal 11 2" xfId="308"/>
    <cellStyle name="Normal 11 2 2" xfId="309"/>
    <cellStyle name="Normal 11 2_Tổng hợp Thuốc YHCT  goi 3 gui chi vinh" xfId="310"/>
    <cellStyle name="Normal 11_DM VTTH -phu luc 5 (xuất chứng thư)" xfId="311"/>
    <cellStyle name="Normal 12" xfId="312"/>
    <cellStyle name="Normal 13" xfId="313"/>
    <cellStyle name="Normal 13 2" xfId="314"/>
    <cellStyle name="Normal 13 2 2" xfId="315"/>
    <cellStyle name="Normal 13 2_Goi 3-Che pham(2)" xfId="316"/>
    <cellStyle name="Normal 14" xfId="317"/>
    <cellStyle name="Normal 14 2" xfId="318"/>
    <cellStyle name="Normal 15" xfId="319"/>
    <cellStyle name="Normal 16" xfId="320"/>
    <cellStyle name="Normal 16 2" xfId="321"/>
    <cellStyle name="Normal 17" xfId="322"/>
    <cellStyle name="Normal 17 2" xfId="323"/>
    <cellStyle name="Normal 17 3" xfId="324"/>
    <cellStyle name="Normal 18" xfId="325"/>
    <cellStyle name="Normal 19" xfId="326"/>
    <cellStyle name="Normal 2" xfId="327"/>
    <cellStyle name="Normal 2 10" xfId="328"/>
    <cellStyle name="Normal 2 11" xfId="329"/>
    <cellStyle name="Normal 2 11 2" xfId="330"/>
    <cellStyle name="Normal 2 11_Tổng hợp Thuốc YHCT  goi 3 gui chi vinh" xfId="331"/>
    <cellStyle name="Normal 2 12" xfId="332"/>
    <cellStyle name="Normal 2 12 2" xfId="333"/>
    <cellStyle name="Normal 2 12_Tổng hợp Thuốc YHCT  goi 3 gui chi vinh" xfId="334"/>
    <cellStyle name="Normal 2 13" xfId="335"/>
    <cellStyle name="Normal 2 14" xfId="336"/>
    <cellStyle name="Normal 2 15" xfId="337"/>
    <cellStyle name="Normal 2 15 2" xfId="338"/>
    <cellStyle name="Normal 2 15_Tổng hợp Thuốc YHCT  goi 3 gui chi vinh" xfId="339"/>
    <cellStyle name="Normal 2 16" xfId="340"/>
    <cellStyle name="Normal 2 16 2" xfId="341"/>
    <cellStyle name="Normal 2 16_Tổng hợp Thuốc YHCT  goi 3 gui chi vinh" xfId="342"/>
    <cellStyle name="Normal 2 17" xfId="343"/>
    <cellStyle name="Normal 2 17 2" xfId="344"/>
    <cellStyle name="Normal 2 17_Tổng hợp Thuốc YHCT  goi 3 gui chi vinh" xfId="345"/>
    <cellStyle name="Normal 2 18" xfId="346"/>
    <cellStyle name="Normal 2 18 2" xfId="347"/>
    <cellStyle name="Normal 2 18_Tổng hợp Thuốc YHCT  goi 3 gui chi vinh" xfId="348"/>
    <cellStyle name="Normal 2 2" xfId="349"/>
    <cellStyle name="Normal 2 2 10" xfId="350"/>
    <cellStyle name="Normal 2 2 11" xfId="351"/>
    <cellStyle name="Normal 2 2 12" xfId="352"/>
    <cellStyle name="Normal 2 2 13" xfId="353"/>
    <cellStyle name="Normal 2 2 14" xfId="354"/>
    <cellStyle name="Normal 2 2 15" xfId="355"/>
    <cellStyle name="Normal 2 2 2" xfId="356"/>
    <cellStyle name="Normal 2 2 2 2" xfId="357"/>
    <cellStyle name="Normal 2 2 2 2 2" xfId="358"/>
    <cellStyle name="Normal 2 2 2 3" xfId="359"/>
    <cellStyle name="Normal 2 2 2 4" xfId="360"/>
    <cellStyle name="Normal 2 2 2 5" xfId="361"/>
    <cellStyle name="Normal 2 2 2 6" xfId="362"/>
    <cellStyle name="Normal 2 2 2 7" xfId="363"/>
    <cellStyle name="Normal 2 2 3" xfId="364"/>
    <cellStyle name="Normal 2 2 4" xfId="365"/>
    <cellStyle name="Normal 2 2 5" xfId="366"/>
    <cellStyle name="Normal 2 2 6" xfId="367"/>
    <cellStyle name="Normal 2 2 7" xfId="368"/>
    <cellStyle name="Normal 2 2 8" xfId="369"/>
    <cellStyle name="Normal 2 2 9" xfId="370"/>
    <cellStyle name="Normal 2 3" xfId="371"/>
    <cellStyle name="Normal 2 3 2" xfId="372"/>
    <cellStyle name="Normal 2 3 2 2" xfId="373"/>
    <cellStyle name="Normal 2 3 2_Tổng hợp Thuốc YHCT  goi 3 gui chi vinh" xfId="374"/>
    <cellStyle name="Normal 2 3_Du lieu bang bieu gia chao thau goi 03.2015.SYT" xfId="375"/>
    <cellStyle name="Normal 2 4" xfId="376"/>
    <cellStyle name="Normal 2 4 2" xfId="377"/>
    <cellStyle name="Normal 2 5" xfId="378"/>
    <cellStyle name="Normal 2 6" xfId="379"/>
    <cellStyle name="Normal 2 7" xfId="380"/>
    <cellStyle name="Normal 2 8" xfId="381"/>
    <cellStyle name="Normal 2 9" xfId="382"/>
    <cellStyle name="Normal 2_Biểu giá chào thầu-Công ty TNHH dược phẩm Tân An-Đông y" xfId="383"/>
    <cellStyle name="Normal 20" xfId="384"/>
    <cellStyle name="Normal 21" xfId="385"/>
    <cellStyle name="Normal 22" xfId="386"/>
    <cellStyle name="Normal 23" xfId="387"/>
    <cellStyle name="Normal 23 2" xfId="388"/>
    <cellStyle name="Normal 23 2 2" xfId="389"/>
    <cellStyle name="Normal 23 2_Tổng hợp Thuốc YHCT  goi 3 gui chi vinh" xfId="390"/>
    <cellStyle name="Normal 24" xfId="391"/>
    <cellStyle name="Normal 25" xfId="392"/>
    <cellStyle name="Normal 26" xfId="393"/>
    <cellStyle name="Normal 27" xfId="394"/>
    <cellStyle name="Normal 27 2" xfId="395"/>
    <cellStyle name="Normal 27 2 2" xfId="396"/>
    <cellStyle name="Normal 27 2_Tổng hợp Thuốc YHCT  goi 3 gui chi vinh" xfId="397"/>
    <cellStyle name="Normal 28" xfId="398"/>
    <cellStyle name="Normal 29" xfId="399"/>
    <cellStyle name="Normal 3" xfId="400"/>
    <cellStyle name="Normal 3 10" xfId="401"/>
    <cellStyle name="Normal 3 10 2" xfId="402"/>
    <cellStyle name="Normal 3 10_Goi 3-Che pham(2)" xfId="403"/>
    <cellStyle name="Normal 3 12" xfId="404"/>
    <cellStyle name="Normal 3 12 2" xfId="405"/>
    <cellStyle name="Normal 3 12_Goi 3-Che pham(2)" xfId="406"/>
    <cellStyle name="Normal 3 2" xfId="407"/>
    <cellStyle name="Normal 3 2 2" xfId="408"/>
    <cellStyle name="Normal 3 3" xfId="409"/>
    <cellStyle name="Normal 3 4" xfId="410"/>
    <cellStyle name="Normal 3 4 2" xfId="411"/>
    <cellStyle name="Normal 3 4_Tổng hợp Thuốc YHCT  goi 3 gui chi vinh" xfId="412"/>
    <cellStyle name="Normal 3 5" xfId="413"/>
    <cellStyle name="Normal 3 5 2" xfId="414"/>
    <cellStyle name="Normal 3 5_Goi 3-Che pham(2)" xfId="415"/>
    <cellStyle name="Normal 3 6" xfId="416"/>
    <cellStyle name="Normal 3 6 2" xfId="417"/>
    <cellStyle name="Normal 3 6_Goi 3-Che pham(2)" xfId="418"/>
    <cellStyle name="Normal 3 7" xfId="419"/>
    <cellStyle name="Normal 3 8" xfId="420"/>
    <cellStyle name="Normal 30" xfId="421"/>
    <cellStyle name="Normal 31" xfId="422"/>
    <cellStyle name="Normal 31 2" xfId="423"/>
    <cellStyle name="Normal 32" xfId="424"/>
    <cellStyle name="Normal 33" xfId="425"/>
    <cellStyle name="Normal 33 2" xfId="426"/>
    <cellStyle name="Normal 33 2 2" xfId="427"/>
    <cellStyle name="Normal 33 2_Tổng hợp Thuốc YHCT  goi 3 gui chi vinh" xfId="428"/>
    <cellStyle name="Normal 34" xfId="429"/>
    <cellStyle name="Normal 35" xfId="430"/>
    <cellStyle name="Normal 36" xfId="431"/>
    <cellStyle name="Normal 37" xfId="432"/>
    <cellStyle name="Normal 38" xfId="433"/>
    <cellStyle name="Normal 38 2" xfId="434"/>
    <cellStyle name="Normal 38 2 2" xfId="435"/>
    <cellStyle name="Normal 38 2_Tổng hợp Thuốc YHCT  goi 3 gui chi vinh" xfId="436"/>
    <cellStyle name="Normal 39" xfId="437"/>
    <cellStyle name="Normal 39 2" xfId="438"/>
    <cellStyle name="Normal 39 2 2" xfId="439"/>
    <cellStyle name="Normal 39 2_Tổng hợp Thuốc YHCT  goi 3 gui chi vinh" xfId="440"/>
    <cellStyle name="Normal 4" xfId="441"/>
    <cellStyle name="Normal 4 10" xfId="442"/>
    <cellStyle name="Normal 4 10 2" xfId="443"/>
    <cellStyle name="Normal 4 10_Goi 3-Che pham(2)" xfId="444"/>
    <cellStyle name="Normal 4 11" xfId="445"/>
    <cellStyle name="Normal 4 11 2" xfId="446"/>
    <cellStyle name="Normal 4 11_Goi 3-Che pham(2)" xfId="447"/>
    <cellStyle name="Normal 4 12" xfId="448"/>
    <cellStyle name="Normal 4 12 2" xfId="449"/>
    <cellStyle name="Normal 4 12_Goi 3-Che pham(2)" xfId="450"/>
    <cellStyle name="Normal 4 13" xfId="451"/>
    <cellStyle name="Normal 4 13 2" xfId="452"/>
    <cellStyle name="Normal 4 13_Goi 3-Che pham(2)" xfId="453"/>
    <cellStyle name="Normal 4 14" xfId="454"/>
    <cellStyle name="Normal 4 14 2" xfId="455"/>
    <cellStyle name="Normal 4 14_Goi 3-Che pham(2)" xfId="456"/>
    <cellStyle name="Normal 4 15" xfId="457"/>
    <cellStyle name="Normal 4 15 2" xfId="458"/>
    <cellStyle name="Normal 4 15_Goi 3-Che pham(2)" xfId="459"/>
    <cellStyle name="Normal 4 16" xfId="460"/>
    <cellStyle name="Normal 4 16 2" xfId="461"/>
    <cellStyle name="Normal 4 16_Goi 3-Che pham(2)" xfId="462"/>
    <cellStyle name="Normal 4 17" xfId="463"/>
    <cellStyle name="Normal 4 17 2" xfId="464"/>
    <cellStyle name="Normal 4 17_Goi 3-Che pham(2)" xfId="465"/>
    <cellStyle name="Normal 4 18" xfId="466"/>
    <cellStyle name="Normal 4 18 2" xfId="467"/>
    <cellStyle name="Normal 4 18_Goi 3-Che pham(2)" xfId="468"/>
    <cellStyle name="Normal 4 19" xfId="469"/>
    <cellStyle name="Normal 4 19 2" xfId="470"/>
    <cellStyle name="Normal 4 19_Goi 3-Che pham(2)" xfId="471"/>
    <cellStyle name="Normal 4 2" xfId="472"/>
    <cellStyle name="Normal 4 2 2" xfId="473"/>
    <cellStyle name="Normal 4 2 3" xfId="474"/>
    <cellStyle name="Normal 4 2_Goi 3-Che pham(2)" xfId="475"/>
    <cellStyle name="Normal 4 20" xfId="476"/>
    <cellStyle name="Normal 4 20 2" xfId="477"/>
    <cellStyle name="Normal 4 20_Goi 3-Che pham(2)" xfId="478"/>
    <cellStyle name="Normal 4 21" xfId="479"/>
    <cellStyle name="Normal 4 21 2" xfId="480"/>
    <cellStyle name="Normal 4 21_Goi 3-Che pham(2)" xfId="481"/>
    <cellStyle name="Normal 4 22" xfId="482"/>
    <cellStyle name="Normal 4 22 2" xfId="483"/>
    <cellStyle name="Normal 4 22_Goi 3-Che pham(2)" xfId="484"/>
    <cellStyle name="Normal 4 23" xfId="485"/>
    <cellStyle name="Normal 4 23 2" xfId="486"/>
    <cellStyle name="Normal 4 23_Goi 3-Che pham(2)" xfId="487"/>
    <cellStyle name="Normal 4 24" xfId="488"/>
    <cellStyle name="Normal 4 24 2" xfId="489"/>
    <cellStyle name="Normal 4 24_Goi 3-Che pham(2)" xfId="490"/>
    <cellStyle name="Normal 4 25" xfId="491"/>
    <cellStyle name="Normal 4 25 2" xfId="492"/>
    <cellStyle name="Normal 4 25_Goi 3-Che pham(2)" xfId="493"/>
    <cellStyle name="Normal 4 26" xfId="494"/>
    <cellStyle name="Normal 4 26 2" xfId="495"/>
    <cellStyle name="Normal 4 26_Goi 3-Che pham(2)" xfId="496"/>
    <cellStyle name="Normal 4 27" xfId="497"/>
    <cellStyle name="Normal 4 27 2" xfId="498"/>
    <cellStyle name="Normal 4 27_Goi 3-Che pham(2)" xfId="499"/>
    <cellStyle name="Normal 4 28" xfId="500"/>
    <cellStyle name="Normal 4 28 2" xfId="501"/>
    <cellStyle name="Normal 4 28_Goi 3-Che pham(2)" xfId="502"/>
    <cellStyle name="Normal 4 29" xfId="503"/>
    <cellStyle name="Normal 4 29 2" xfId="504"/>
    <cellStyle name="Normal 4 29_Tổng hợp Thuốc YHCT  goi 3 gui chi vinh" xfId="505"/>
    <cellStyle name="Normal 4 3" xfId="506"/>
    <cellStyle name="Normal 4 3 2" xfId="507"/>
    <cellStyle name="Normal 4 3_Goi 3-Che pham(2)" xfId="508"/>
    <cellStyle name="Normal 4 4" xfId="509"/>
    <cellStyle name="Normal 4 4 2" xfId="510"/>
    <cellStyle name="Normal 4 4_Goi 3-Che pham(2)" xfId="511"/>
    <cellStyle name="Normal 4 5" xfId="512"/>
    <cellStyle name="Normal 4 5 2" xfId="513"/>
    <cellStyle name="Normal 4 5_Goi 3-Che pham(2)" xfId="514"/>
    <cellStyle name="Normal 4 6" xfId="515"/>
    <cellStyle name="Normal 4 6 2" xfId="516"/>
    <cellStyle name="Normal 4 6_Goi 3-Che pham(2)" xfId="517"/>
    <cellStyle name="Normal 4 7" xfId="518"/>
    <cellStyle name="Normal 4 7 2" xfId="519"/>
    <cellStyle name="Normal 4 7_Goi 3-Che pham(2)" xfId="520"/>
    <cellStyle name="Normal 4 8" xfId="521"/>
    <cellStyle name="Normal 4 8 2" xfId="522"/>
    <cellStyle name="Normal 4 8_Goi 3-Che pham(2)" xfId="523"/>
    <cellStyle name="Normal 4 9" xfId="524"/>
    <cellStyle name="Normal 4 9 2" xfId="525"/>
    <cellStyle name="Normal 4 9_Goi 3-Che pham(2)" xfId="526"/>
    <cellStyle name="Normal 40" xfId="527"/>
    <cellStyle name="Normal 41" xfId="528"/>
    <cellStyle name="Normal 42" xfId="529"/>
    <cellStyle name="Normal 42 2" xfId="530"/>
    <cellStyle name="Normal 42 2 2" xfId="531"/>
    <cellStyle name="Normal 42 2_Tổng hợp Thuốc YHCT  goi 3 gui chi vinh" xfId="532"/>
    <cellStyle name="Normal 43" xfId="533"/>
    <cellStyle name="Normal 44" xfId="534"/>
    <cellStyle name="Normal 44 2" xfId="535"/>
    <cellStyle name="Normal 44 2 2" xfId="536"/>
    <cellStyle name="Normal 44 2_Tổng hợp Thuốc YHCT  goi 3 gui chi vinh" xfId="537"/>
    <cellStyle name="Normal 45" xfId="538"/>
    <cellStyle name="Normal 45 2" xfId="539"/>
    <cellStyle name="Normal 45 2 2" xfId="540"/>
    <cellStyle name="Normal 45 2_Tổng hợp Thuốc YHCT  goi 3 gui chi vinh" xfId="541"/>
    <cellStyle name="Normal 46" xfId="542"/>
    <cellStyle name="Normal 47" xfId="543"/>
    <cellStyle name="Normal 47 2" xfId="544"/>
    <cellStyle name="Normal 47 2 2" xfId="545"/>
    <cellStyle name="Normal 47 2_Tổng hợp Thuốc YHCT  goi 3 gui chi vinh" xfId="546"/>
    <cellStyle name="Normal 48" xfId="547"/>
    <cellStyle name="Normal 48 2" xfId="548"/>
    <cellStyle name="Normal 48 2 2" xfId="549"/>
    <cellStyle name="Normal 48 2_Tổng hợp Thuốc YHCT  goi 3 gui chi vinh" xfId="550"/>
    <cellStyle name="Normal 49" xfId="551"/>
    <cellStyle name="Normal 5" xfId="552"/>
    <cellStyle name="Normal 5 2" xfId="553"/>
    <cellStyle name="Normal 5 2 2" xfId="554"/>
    <cellStyle name="Normal 5 2_Goi 3-Che pham(2)" xfId="555"/>
    <cellStyle name="Normal 5 3" xfId="556"/>
    <cellStyle name="Normal 5 3 2" xfId="557"/>
    <cellStyle name="Normal 5 3_Tổng hợp Thuốc YHCT  goi 3 gui chi vinh" xfId="558"/>
    <cellStyle name="Normal 50" xfId="559"/>
    <cellStyle name="Normal 50 2" xfId="560"/>
    <cellStyle name="Normal 50 2 2" xfId="561"/>
    <cellStyle name="Normal 50 2_Tổng hợp Thuốc YHCT  goi 3 gui chi vinh" xfId="562"/>
    <cellStyle name="Normal 51" xfId="563"/>
    <cellStyle name="Normal 52" xfId="564"/>
    <cellStyle name="Normal 53" xfId="565"/>
    <cellStyle name="Normal 54" xfId="566"/>
    <cellStyle name="Normal 54 2" xfId="567"/>
    <cellStyle name="Normal 54_Tổng hợp Thuốc YHCT  goi 3 gui chi vinh" xfId="568"/>
    <cellStyle name="Normal 55" xfId="569"/>
    <cellStyle name="Normal 56" xfId="570"/>
    <cellStyle name="Normal 57" xfId="571"/>
    <cellStyle name="Normal 58" xfId="572"/>
    <cellStyle name="Normal 59" xfId="573"/>
    <cellStyle name="Normal 59 2" xfId="574"/>
    <cellStyle name="Normal 59_Goi 3-Che pham(2)" xfId="575"/>
    <cellStyle name="Normal 59_Gói 3-Thuốc đông y, thuốc từ DL" xfId="576"/>
    <cellStyle name="Normal 6" xfId="577"/>
    <cellStyle name="Normal 6 2" xfId="578"/>
    <cellStyle name="Normal 6 2 2" xfId="579"/>
    <cellStyle name="Normal 6 2_Goi 3-Che pham(2)" xfId="580"/>
    <cellStyle name="Normal 6 3" xfId="581"/>
    <cellStyle name="Normal 6 3 2" xfId="582"/>
    <cellStyle name="Normal 6 3_Goi 3-Che pham(2)" xfId="583"/>
    <cellStyle name="Normal 6 4" xfId="584"/>
    <cellStyle name="Normal 6 4 2" xfId="585"/>
    <cellStyle name="Normal 6 4_Goi 3-Che pham(2)" xfId="586"/>
    <cellStyle name="Normal 6 5" xfId="587"/>
    <cellStyle name="Normal 6 5 2" xfId="588"/>
    <cellStyle name="Normal 6 5_Goi 3-Che pham(2)" xfId="589"/>
    <cellStyle name="Normal 6 6" xfId="590"/>
    <cellStyle name="Normal 6 6 2" xfId="591"/>
    <cellStyle name="Normal 6 6_Goi 3-Che pham(2)" xfId="592"/>
    <cellStyle name="Normal 60" xfId="593"/>
    <cellStyle name="Normal 61" xfId="594"/>
    <cellStyle name="Normal 62" xfId="595"/>
    <cellStyle name="Normal 63" xfId="596"/>
    <cellStyle name="Normal 64" xfId="597"/>
    <cellStyle name="Normal 65" xfId="598"/>
    <cellStyle name="Normal 66" xfId="599"/>
    <cellStyle name="Normal 67" xfId="600"/>
    <cellStyle name="Normal 68" xfId="601"/>
    <cellStyle name="Normal 69" xfId="602"/>
    <cellStyle name="Normal 7" xfId="603"/>
    <cellStyle name="Normal 7 2" xfId="604"/>
    <cellStyle name="Normal 70" xfId="605"/>
    <cellStyle name="Normal 75" xfId="606"/>
    <cellStyle name="Normal 76" xfId="607"/>
    <cellStyle name="Normal 8" xfId="608"/>
    <cellStyle name="Normal 8 2" xfId="609"/>
    <cellStyle name="Normal 9" xfId="610"/>
    <cellStyle name="Normal 9 4" xfId="611"/>
    <cellStyle name="Normal 9 4 2" xfId="612"/>
    <cellStyle name="Normal 9 4_Tổng hợp Thuốc YHCT  goi 3 gui chi vinh" xfId="613"/>
    <cellStyle name="Normal_Danh mục Khung" xfId="614"/>
    <cellStyle name="Note" xfId="615"/>
    <cellStyle name="Note 2" xfId="616"/>
    <cellStyle name="Note 3" xfId="617"/>
    <cellStyle name="Note 4" xfId="618"/>
    <cellStyle name="Output" xfId="619"/>
    <cellStyle name="Output 2" xfId="620"/>
    <cellStyle name="Output 3" xfId="621"/>
    <cellStyle name="Output 4" xfId="622"/>
    <cellStyle name="Percent" xfId="623"/>
    <cellStyle name="Percent 2" xfId="624"/>
    <cellStyle name="Percent 2 2" xfId="625"/>
    <cellStyle name="Percent 3" xfId="626"/>
    <cellStyle name="Percent 3 2" xfId="627"/>
    <cellStyle name="Percent 4" xfId="628"/>
    <cellStyle name="S11" xfId="629"/>
    <cellStyle name="S8" xfId="630"/>
    <cellStyle name="S9" xfId="631"/>
    <cellStyle name="Style 1" xfId="632"/>
    <cellStyle name="Style 1 10" xfId="633"/>
    <cellStyle name="Style 1 11" xfId="634"/>
    <cellStyle name="Style 1 12" xfId="635"/>
    <cellStyle name="Style 1 2" xfId="636"/>
    <cellStyle name="Style 1 2 2" xfId="637"/>
    <cellStyle name="Style 1 2_DM có ma theo KQ từng nhà thầu" xfId="638"/>
    <cellStyle name="Style 1 3" xfId="639"/>
    <cellStyle name="Style 1 3 2" xfId="640"/>
    <cellStyle name="Style 1 3_Tổng hợp Thuốc YHCT  goi 3 gui chi vinh" xfId="641"/>
    <cellStyle name="Style 1 4" xfId="642"/>
    <cellStyle name="Style 1 5" xfId="643"/>
    <cellStyle name="Style 1 6" xfId="644"/>
    <cellStyle name="Style 1 7" xfId="645"/>
    <cellStyle name="Style 1 8" xfId="646"/>
    <cellStyle name="Style 1 9" xfId="647"/>
    <cellStyle name="Style 1_DM trúng thầu TH chung-GÓI 3" xfId="648"/>
    <cellStyle name="Title" xfId="649"/>
    <cellStyle name="Title 2" xfId="650"/>
    <cellStyle name="Title 3" xfId="651"/>
    <cellStyle name="Total" xfId="652"/>
    <cellStyle name="Total 2" xfId="653"/>
    <cellStyle name="Total 3" xfId="654"/>
    <cellStyle name="Warning Text" xfId="655"/>
    <cellStyle name="Warning Text 2" xfId="656"/>
    <cellStyle name="Warning Text 3" xfId="657"/>
    <cellStyle name="常规_DMH Bao Hiem" xfId="658"/>
    <cellStyle name="標準_Reagents prices 26-03-2004" xfId="6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1"/>
  <sheetViews>
    <sheetView tabSelected="1" zoomScale="70" zoomScaleNormal="70" zoomScalePageLayoutView="0" workbookViewId="0" topLeftCell="A1">
      <selection activeCell="E6" sqref="E6"/>
    </sheetView>
  </sheetViews>
  <sheetFormatPr defaultColWidth="9.140625" defaultRowHeight="36.75" customHeight="1"/>
  <cols>
    <col min="1" max="1" width="9.7109375" style="24" customWidth="1"/>
    <col min="2" max="2" width="10.7109375" style="24" customWidth="1"/>
    <col min="3" max="3" width="32.421875" style="1" customWidth="1"/>
    <col min="4" max="4" width="9.57421875" style="1" customWidth="1"/>
    <col min="5" max="5" width="15.7109375" style="24" customWidth="1"/>
    <col min="6" max="6" width="10.57421875" style="1" customWidth="1"/>
    <col min="7" max="7" width="9.00390625" style="1" customWidth="1"/>
    <col min="8" max="8" width="12.28125" style="14" customWidth="1"/>
    <col min="9" max="9" width="13.57421875" style="10" customWidth="1"/>
    <col min="10" max="10" width="18.28125" style="1" customWidth="1"/>
    <col min="11" max="16384" width="9.140625" style="1" customWidth="1"/>
  </cols>
  <sheetData>
    <row r="1" spans="1:10" ht="39" customHeight="1">
      <c r="A1" s="26" t="s">
        <v>0</v>
      </c>
      <c r="B1" s="26"/>
      <c r="C1" s="26"/>
      <c r="D1" s="26"/>
      <c r="E1" s="26"/>
      <c r="F1" s="26"/>
      <c r="G1" s="26"/>
      <c r="H1" s="26"/>
      <c r="I1" s="26"/>
      <c r="J1" s="26"/>
    </row>
    <row r="2" spans="1:10" ht="41.25" customHeight="1">
      <c r="A2" s="27" t="s">
        <v>200</v>
      </c>
      <c r="B2" s="27"/>
      <c r="C2" s="27"/>
      <c r="D2" s="27"/>
      <c r="E2" s="27"/>
      <c r="F2" s="27"/>
      <c r="G2" s="27"/>
      <c r="H2" s="27"/>
      <c r="I2" s="27"/>
      <c r="J2" s="27"/>
    </row>
    <row r="3" spans="1:10" ht="102" customHeight="1">
      <c r="A3" s="2" t="s">
        <v>1</v>
      </c>
      <c r="B3" s="2" t="s">
        <v>2</v>
      </c>
      <c r="C3" s="2" t="s">
        <v>3</v>
      </c>
      <c r="D3" s="2" t="s">
        <v>4</v>
      </c>
      <c r="E3" s="2" t="s">
        <v>5</v>
      </c>
      <c r="F3" s="2" t="s">
        <v>6</v>
      </c>
      <c r="G3" s="2" t="s">
        <v>7</v>
      </c>
      <c r="H3" s="25" t="s">
        <v>199</v>
      </c>
      <c r="I3" s="3" t="s">
        <v>8</v>
      </c>
      <c r="J3" s="3" t="s">
        <v>9</v>
      </c>
    </row>
    <row r="4" spans="1:10" ht="25.5" customHeight="1">
      <c r="A4" s="2">
        <v>1</v>
      </c>
      <c r="B4" s="2">
        <v>2</v>
      </c>
      <c r="C4" s="2">
        <v>5</v>
      </c>
      <c r="D4" s="2">
        <v>7</v>
      </c>
      <c r="E4" s="2">
        <v>8</v>
      </c>
      <c r="F4" s="2">
        <v>9</v>
      </c>
      <c r="G4" s="2">
        <v>6</v>
      </c>
      <c r="H4" s="4"/>
      <c r="I4" s="5"/>
      <c r="J4" s="6"/>
    </row>
    <row r="5" spans="1:10" ht="36.75" customHeight="1">
      <c r="A5" s="7"/>
      <c r="B5" s="2" t="s">
        <v>10</v>
      </c>
      <c r="C5" s="8" t="s">
        <v>11</v>
      </c>
      <c r="D5" s="8"/>
      <c r="E5" s="8"/>
      <c r="F5" s="7"/>
      <c r="G5" s="8"/>
      <c r="H5" s="4"/>
      <c r="I5" s="5"/>
      <c r="J5" s="6"/>
    </row>
    <row r="6" spans="1:10" ht="42.75" customHeight="1">
      <c r="A6" s="7">
        <v>1</v>
      </c>
      <c r="B6" s="7">
        <v>1</v>
      </c>
      <c r="C6" s="9" t="s">
        <v>12</v>
      </c>
      <c r="D6" s="7" t="s">
        <v>13</v>
      </c>
      <c r="E6" s="7" t="s">
        <v>14</v>
      </c>
      <c r="F6" s="7" t="s">
        <v>15</v>
      </c>
      <c r="G6" s="7">
        <v>1</v>
      </c>
      <c r="H6" s="6">
        <v>47800</v>
      </c>
      <c r="I6" s="5">
        <v>40000</v>
      </c>
      <c r="J6" s="6">
        <f>I6*H6</f>
        <v>1912000000</v>
      </c>
    </row>
    <row r="7" spans="1:10" ht="95.25" customHeight="1">
      <c r="A7" s="7">
        <v>2</v>
      </c>
      <c r="B7" s="7">
        <v>2</v>
      </c>
      <c r="C7" s="9" t="s">
        <v>16</v>
      </c>
      <c r="D7" s="7" t="s">
        <v>13</v>
      </c>
      <c r="E7" s="7" t="s">
        <v>17</v>
      </c>
      <c r="F7" s="7" t="s">
        <v>18</v>
      </c>
      <c r="G7" s="7">
        <v>1</v>
      </c>
      <c r="H7" s="6">
        <v>700800</v>
      </c>
      <c r="I7" s="5">
        <v>1600</v>
      </c>
      <c r="J7" s="6">
        <f>I7*H7</f>
        <v>1121280000</v>
      </c>
    </row>
    <row r="8" spans="1:10" ht="96" customHeight="1">
      <c r="A8" s="7">
        <v>3</v>
      </c>
      <c r="B8" s="7">
        <v>2</v>
      </c>
      <c r="C8" s="9" t="s">
        <v>19</v>
      </c>
      <c r="D8" s="7" t="s">
        <v>13</v>
      </c>
      <c r="E8" s="7" t="s">
        <v>20</v>
      </c>
      <c r="F8" s="7" t="s">
        <v>21</v>
      </c>
      <c r="G8" s="7">
        <v>2</v>
      </c>
      <c r="H8" s="6">
        <v>290000</v>
      </c>
      <c r="I8" s="5">
        <v>13000</v>
      </c>
      <c r="J8" s="6">
        <f>I8*H8</f>
        <v>3770000000</v>
      </c>
    </row>
    <row r="9" spans="1:10" ht="68.25" customHeight="1">
      <c r="A9" s="7">
        <v>4</v>
      </c>
      <c r="B9" s="7">
        <v>4</v>
      </c>
      <c r="C9" s="9" t="s">
        <v>22</v>
      </c>
      <c r="D9" s="7" t="s">
        <v>13</v>
      </c>
      <c r="E9" s="7" t="s">
        <v>23</v>
      </c>
      <c r="F9" s="7" t="s">
        <v>24</v>
      </c>
      <c r="G9" s="7">
        <v>2</v>
      </c>
      <c r="H9" s="6">
        <v>55080</v>
      </c>
      <c r="I9" s="5">
        <v>28500</v>
      </c>
      <c r="J9" s="6">
        <f>I9*H9</f>
        <v>1569780000</v>
      </c>
    </row>
    <row r="10" spans="1:10" ht="87.75" customHeight="1">
      <c r="A10" s="7">
        <v>5</v>
      </c>
      <c r="B10" s="7">
        <v>6</v>
      </c>
      <c r="C10" s="9" t="s">
        <v>25</v>
      </c>
      <c r="D10" s="7" t="s">
        <v>13</v>
      </c>
      <c r="E10" s="7" t="s">
        <v>26</v>
      </c>
      <c r="F10" s="7" t="s">
        <v>18</v>
      </c>
      <c r="G10" s="7">
        <v>1</v>
      </c>
      <c r="H10" s="6">
        <v>1106792</v>
      </c>
      <c r="I10" s="5">
        <v>1400</v>
      </c>
      <c r="J10" s="6">
        <f>I10*H10</f>
        <v>1549508800</v>
      </c>
    </row>
    <row r="11" spans="1:10" ht="49.5" customHeight="1">
      <c r="A11" s="7"/>
      <c r="B11" s="2" t="s">
        <v>27</v>
      </c>
      <c r="C11" s="8" t="s">
        <v>28</v>
      </c>
      <c r="D11" s="7"/>
      <c r="E11" s="8"/>
      <c r="F11" s="7"/>
      <c r="G11" s="8"/>
      <c r="H11" s="6"/>
      <c r="J11" s="6"/>
    </row>
    <row r="12" spans="1:10" ht="51" customHeight="1">
      <c r="A12" s="7">
        <v>6</v>
      </c>
      <c r="B12" s="7">
        <v>7</v>
      </c>
      <c r="C12" s="9" t="s">
        <v>29</v>
      </c>
      <c r="D12" s="7" t="s">
        <v>13</v>
      </c>
      <c r="E12" s="7" t="s">
        <v>30</v>
      </c>
      <c r="F12" s="7" t="s">
        <v>31</v>
      </c>
      <c r="G12" s="7">
        <v>1</v>
      </c>
      <c r="H12" s="6">
        <v>348300</v>
      </c>
      <c r="I12" s="5">
        <v>3200</v>
      </c>
      <c r="J12" s="6">
        <f aca="true" t="shared" si="0" ref="J12:J28">I12*H12</f>
        <v>1114560000</v>
      </c>
    </row>
    <row r="13" spans="1:10" ht="46.5" customHeight="1">
      <c r="A13" s="7">
        <v>7</v>
      </c>
      <c r="B13" s="7">
        <v>7</v>
      </c>
      <c r="C13" s="9" t="s">
        <v>29</v>
      </c>
      <c r="D13" s="7" t="s">
        <v>13</v>
      </c>
      <c r="E13" s="7" t="s">
        <v>32</v>
      </c>
      <c r="F13" s="7" t="s">
        <v>18</v>
      </c>
      <c r="G13" s="7">
        <v>1</v>
      </c>
      <c r="H13" s="6">
        <v>900000</v>
      </c>
      <c r="I13" s="5">
        <v>850</v>
      </c>
      <c r="J13" s="6">
        <f t="shared" si="0"/>
        <v>765000000</v>
      </c>
    </row>
    <row r="14" spans="1:10" ht="52.5" customHeight="1">
      <c r="A14" s="7">
        <v>8</v>
      </c>
      <c r="B14" s="7">
        <v>7</v>
      </c>
      <c r="C14" s="9" t="s">
        <v>29</v>
      </c>
      <c r="D14" s="7" t="s">
        <v>13</v>
      </c>
      <c r="E14" s="7" t="s">
        <v>33</v>
      </c>
      <c r="F14" s="7" t="s">
        <v>18</v>
      </c>
      <c r="G14" s="7">
        <v>1</v>
      </c>
      <c r="H14" s="19">
        <v>417800</v>
      </c>
      <c r="I14" s="18">
        <v>1500</v>
      </c>
      <c r="J14" s="6">
        <f t="shared" si="0"/>
        <v>626700000</v>
      </c>
    </row>
    <row r="15" spans="1:10" ht="55.5" customHeight="1">
      <c r="A15" s="7">
        <v>9</v>
      </c>
      <c r="B15" s="7">
        <v>9</v>
      </c>
      <c r="C15" s="6" t="s">
        <v>34</v>
      </c>
      <c r="D15" s="7" t="s">
        <v>13</v>
      </c>
      <c r="E15" s="7" t="s">
        <v>33</v>
      </c>
      <c r="F15" s="7" t="s">
        <v>18</v>
      </c>
      <c r="G15" s="7">
        <v>1</v>
      </c>
      <c r="H15" s="6">
        <v>189500</v>
      </c>
      <c r="I15" s="5">
        <v>1750</v>
      </c>
      <c r="J15" s="6">
        <f t="shared" si="0"/>
        <v>331625000</v>
      </c>
    </row>
    <row r="16" spans="1:10" ht="46.5" customHeight="1">
      <c r="A16" s="7">
        <v>10</v>
      </c>
      <c r="B16" s="7">
        <v>11</v>
      </c>
      <c r="C16" s="9" t="s">
        <v>35</v>
      </c>
      <c r="D16" s="7" t="s">
        <v>13</v>
      </c>
      <c r="E16" s="7" t="s">
        <v>36</v>
      </c>
      <c r="F16" s="7" t="s">
        <v>18</v>
      </c>
      <c r="G16" s="7">
        <v>1</v>
      </c>
      <c r="H16" s="6">
        <v>445500</v>
      </c>
      <c r="I16" s="5">
        <v>2058</v>
      </c>
      <c r="J16" s="6">
        <f t="shared" si="0"/>
        <v>916839000</v>
      </c>
    </row>
    <row r="17" spans="1:10" ht="60" customHeight="1">
      <c r="A17" s="7">
        <v>11</v>
      </c>
      <c r="B17" s="7">
        <v>12</v>
      </c>
      <c r="C17" s="9" t="s">
        <v>37</v>
      </c>
      <c r="D17" s="7" t="s">
        <v>13</v>
      </c>
      <c r="E17" s="7" t="s">
        <v>38</v>
      </c>
      <c r="F17" s="7" t="s">
        <v>18</v>
      </c>
      <c r="G17" s="7">
        <v>1</v>
      </c>
      <c r="H17" s="6">
        <v>561200</v>
      </c>
      <c r="I17" s="5">
        <v>1080</v>
      </c>
      <c r="J17" s="6">
        <f t="shared" si="0"/>
        <v>606096000</v>
      </c>
    </row>
    <row r="18" spans="1:10" ht="75" customHeight="1">
      <c r="A18" s="7">
        <v>12</v>
      </c>
      <c r="B18" s="7">
        <v>16</v>
      </c>
      <c r="C18" s="9" t="s">
        <v>39</v>
      </c>
      <c r="D18" s="7" t="s">
        <v>13</v>
      </c>
      <c r="E18" s="7" t="s">
        <v>40</v>
      </c>
      <c r="F18" s="7" t="s">
        <v>15</v>
      </c>
      <c r="G18" s="7">
        <v>1</v>
      </c>
      <c r="H18" s="6">
        <v>28630</v>
      </c>
      <c r="I18" s="5">
        <v>32000</v>
      </c>
      <c r="J18" s="6">
        <f t="shared" si="0"/>
        <v>916160000</v>
      </c>
    </row>
    <row r="19" spans="1:10" ht="98.25" customHeight="1">
      <c r="A19" s="7">
        <v>13</v>
      </c>
      <c r="B19" s="7">
        <v>17</v>
      </c>
      <c r="C19" s="9" t="s">
        <v>41</v>
      </c>
      <c r="D19" s="7" t="s">
        <v>13</v>
      </c>
      <c r="E19" s="7" t="s">
        <v>42</v>
      </c>
      <c r="F19" s="7" t="s">
        <v>18</v>
      </c>
      <c r="G19" s="7">
        <v>1</v>
      </c>
      <c r="H19" s="6">
        <v>5000</v>
      </c>
      <c r="I19" s="5">
        <v>2250</v>
      </c>
      <c r="J19" s="6">
        <f t="shared" si="0"/>
        <v>11250000</v>
      </c>
    </row>
    <row r="20" spans="1:10" ht="43.5" customHeight="1">
      <c r="A20" s="7">
        <v>14</v>
      </c>
      <c r="B20" s="7">
        <v>21</v>
      </c>
      <c r="C20" s="9" t="s">
        <v>43</v>
      </c>
      <c r="D20" s="7" t="s">
        <v>13</v>
      </c>
      <c r="E20" s="7" t="s">
        <v>44</v>
      </c>
      <c r="F20" s="7" t="s">
        <v>15</v>
      </c>
      <c r="G20" s="7">
        <v>1</v>
      </c>
      <c r="H20" s="6">
        <v>16930</v>
      </c>
      <c r="I20" s="5">
        <v>37500</v>
      </c>
      <c r="J20" s="6">
        <f t="shared" si="0"/>
        <v>634875000</v>
      </c>
    </row>
    <row r="21" spans="1:10" ht="43.5" customHeight="1">
      <c r="A21" s="7">
        <v>15</v>
      </c>
      <c r="B21" s="7">
        <v>24</v>
      </c>
      <c r="C21" s="9" t="s">
        <v>45</v>
      </c>
      <c r="D21" s="7" t="s">
        <v>13</v>
      </c>
      <c r="E21" s="7" t="s">
        <v>17</v>
      </c>
      <c r="F21" s="7" t="s">
        <v>18</v>
      </c>
      <c r="G21" s="7">
        <v>1</v>
      </c>
      <c r="H21" s="6">
        <v>855500</v>
      </c>
      <c r="I21" s="5">
        <v>1780</v>
      </c>
      <c r="J21" s="6">
        <f t="shared" si="0"/>
        <v>1522790000</v>
      </c>
    </row>
    <row r="22" spans="1:10" ht="58.5" customHeight="1">
      <c r="A22" s="7">
        <v>16</v>
      </c>
      <c r="B22" s="7">
        <v>26</v>
      </c>
      <c r="C22" s="9" t="s">
        <v>46</v>
      </c>
      <c r="D22" s="7" t="s">
        <v>13</v>
      </c>
      <c r="E22" s="7" t="s">
        <v>38</v>
      </c>
      <c r="F22" s="7" t="s">
        <v>18</v>
      </c>
      <c r="G22" s="7">
        <v>1</v>
      </c>
      <c r="H22" s="6">
        <v>413600</v>
      </c>
      <c r="I22" s="5">
        <v>900</v>
      </c>
      <c r="J22" s="6">
        <f t="shared" si="0"/>
        <v>372240000</v>
      </c>
    </row>
    <row r="23" spans="1:10" ht="53.25" customHeight="1">
      <c r="A23" s="7">
        <v>17</v>
      </c>
      <c r="B23" s="7">
        <v>28</v>
      </c>
      <c r="C23" s="9" t="s">
        <v>47</v>
      </c>
      <c r="D23" s="7" t="s">
        <v>13</v>
      </c>
      <c r="E23" s="7" t="s">
        <v>26</v>
      </c>
      <c r="F23" s="7" t="s">
        <v>18</v>
      </c>
      <c r="G23" s="7">
        <v>1</v>
      </c>
      <c r="H23" s="6">
        <v>347000</v>
      </c>
      <c r="I23" s="5">
        <v>1950</v>
      </c>
      <c r="J23" s="6">
        <f t="shared" si="0"/>
        <v>676650000</v>
      </c>
    </row>
    <row r="24" spans="1:10" ht="53.25" customHeight="1">
      <c r="A24" s="7">
        <v>18</v>
      </c>
      <c r="B24" s="7">
        <v>30</v>
      </c>
      <c r="C24" s="9" t="s">
        <v>48</v>
      </c>
      <c r="D24" s="7" t="s">
        <v>13</v>
      </c>
      <c r="E24" s="7" t="s">
        <v>26</v>
      </c>
      <c r="F24" s="7" t="s">
        <v>18</v>
      </c>
      <c r="G24" s="7">
        <v>1</v>
      </c>
      <c r="H24" s="6">
        <v>570000</v>
      </c>
      <c r="I24" s="5">
        <v>2200</v>
      </c>
      <c r="J24" s="6">
        <f t="shared" si="0"/>
        <v>1254000000</v>
      </c>
    </row>
    <row r="25" spans="1:10" ht="72" customHeight="1">
      <c r="A25" s="7">
        <v>19</v>
      </c>
      <c r="B25" s="7">
        <v>32</v>
      </c>
      <c r="C25" s="9" t="s">
        <v>49</v>
      </c>
      <c r="D25" s="7" t="s">
        <v>13</v>
      </c>
      <c r="E25" s="7" t="s">
        <v>33</v>
      </c>
      <c r="F25" s="7" t="s">
        <v>18</v>
      </c>
      <c r="G25" s="7">
        <v>1</v>
      </c>
      <c r="H25" s="6">
        <v>326300</v>
      </c>
      <c r="I25" s="5">
        <v>1000</v>
      </c>
      <c r="J25" s="6">
        <f t="shared" si="0"/>
        <v>326300000</v>
      </c>
    </row>
    <row r="26" spans="1:10" ht="44.25" customHeight="1">
      <c r="A26" s="7">
        <v>20</v>
      </c>
      <c r="B26" s="7">
        <v>37</v>
      </c>
      <c r="C26" s="11" t="s">
        <v>50</v>
      </c>
      <c r="D26" s="7" t="s">
        <v>13</v>
      </c>
      <c r="E26" s="12" t="s">
        <v>51</v>
      </c>
      <c r="F26" s="7" t="s">
        <v>18</v>
      </c>
      <c r="G26" s="7">
        <v>1</v>
      </c>
      <c r="H26" s="6">
        <v>252900</v>
      </c>
      <c r="I26" s="5">
        <v>560</v>
      </c>
      <c r="J26" s="6">
        <f t="shared" si="0"/>
        <v>141624000</v>
      </c>
    </row>
    <row r="27" spans="1:10" ht="44.25" customHeight="1">
      <c r="A27" s="7">
        <v>21</v>
      </c>
      <c r="B27" s="7">
        <v>44</v>
      </c>
      <c r="C27" s="9" t="s">
        <v>52</v>
      </c>
      <c r="D27" s="7" t="s">
        <v>13</v>
      </c>
      <c r="E27" s="7" t="s">
        <v>53</v>
      </c>
      <c r="F27" s="7" t="s">
        <v>15</v>
      </c>
      <c r="G27" s="7">
        <v>2</v>
      </c>
      <c r="H27" s="6">
        <v>8800</v>
      </c>
      <c r="I27" s="5">
        <v>59500</v>
      </c>
      <c r="J27" s="6">
        <f t="shared" si="0"/>
        <v>523600000</v>
      </c>
    </row>
    <row r="28" spans="1:10" ht="54.75" customHeight="1">
      <c r="A28" s="7">
        <v>22</v>
      </c>
      <c r="B28" s="7">
        <v>48</v>
      </c>
      <c r="C28" s="9" t="s">
        <v>54</v>
      </c>
      <c r="D28" s="7" t="s">
        <v>13</v>
      </c>
      <c r="E28" s="7" t="s">
        <v>55</v>
      </c>
      <c r="F28" s="7" t="s">
        <v>56</v>
      </c>
      <c r="G28" s="7">
        <v>1</v>
      </c>
      <c r="H28" s="6">
        <v>290000</v>
      </c>
      <c r="I28" s="5">
        <v>4788</v>
      </c>
      <c r="J28" s="6">
        <f t="shared" si="0"/>
        <v>1388520000</v>
      </c>
    </row>
    <row r="29" spans="1:10" ht="36.75" customHeight="1">
      <c r="A29" s="7"/>
      <c r="B29" s="2" t="s">
        <v>57</v>
      </c>
      <c r="C29" s="8" t="s">
        <v>58</v>
      </c>
      <c r="D29" s="7"/>
      <c r="E29" s="8"/>
      <c r="F29" s="7"/>
      <c r="G29" s="8"/>
      <c r="H29" s="6"/>
      <c r="I29" s="5"/>
      <c r="J29" s="6"/>
    </row>
    <row r="30" spans="1:10" ht="86.25" customHeight="1">
      <c r="A30" s="7">
        <v>23</v>
      </c>
      <c r="B30" s="7">
        <v>56</v>
      </c>
      <c r="C30" s="6" t="s">
        <v>59</v>
      </c>
      <c r="D30" s="7" t="s">
        <v>13</v>
      </c>
      <c r="E30" s="7" t="s">
        <v>33</v>
      </c>
      <c r="F30" s="7" t="s">
        <v>18</v>
      </c>
      <c r="G30" s="7">
        <v>1</v>
      </c>
      <c r="H30" s="6">
        <v>733400</v>
      </c>
      <c r="I30" s="5">
        <v>2200</v>
      </c>
      <c r="J30" s="6">
        <f aca="true" t="shared" si="1" ref="J30:J40">I30*H30</f>
        <v>1613480000</v>
      </c>
    </row>
    <row r="31" spans="1:10" ht="103.5" customHeight="1">
      <c r="A31" s="7">
        <v>24</v>
      </c>
      <c r="B31" s="7">
        <v>58</v>
      </c>
      <c r="C31" s="9" t="s">
        <v>60</v>
      </c>
      <c r="D31" s="7" t="s">
        <v>13</v>
      </c>
      <c r="E31" s="7" t="s">
        <v>61</v>
      </c>
      <c r="F31" s="7" t="s">
        <v>56</v>
      </c>
      <c r="G31" s="7">
        <v>1</v>
      </c>
      <c r="H31" s="6">
        <v>475000</v>
      </c>
      <c r="I31" s="5">
        <v>4200</v>
      </c>
      <c r="J31" s="6">
        <f t="shared" si="1"/>
        <v>1995000000</v>
      </c>
    </row>
    <row r="32" spans="1:10" ht="113.25" customHeight="1">
      <c r="A32" s="7">
        <v>25</v>
      </c>
      <c r="B32" s="7">
        <v>58</v>
      </c>
      <c r="C32" s="9" t="s">
        <v>60</v>
      </c>
      <c r="D32" s="7" t="s">
        <v>13</v>
      </c>
      <c r="E32" s="7" t="s">
        <v>62</v>
      </c>
      <c r="F32" s="7" t="s">
        <v>24</v>
      </c>
      <c r="G32" s="7">
        <v>1</v>
      </c>
      <c r="H32" s="6">
        <v>57030</v>
      </c>
      <c r="I32" s="5">
        <v>60000</v>
      </c>
      <c r="J32" s="6">
        <f t="shared" si="1"/>
        <v>3421800000</v>
      </c>
    </row>
    <row r="33" spans="1:10" ht="102" customHeight="1">
      <c r="A33" s="7">
        <v>26</v>
      </c>
      <c r="B33" s="7">
        <v>58</v>
      </c>
      <c r="C33" s="9" t="s">
        <v>63</v>
      </c>
      <c r="D33" s="7" t="s">
        <v>13</v>
      </c>
      <c r="E33" s="7" t="s">
        <v>64</v>
      </c>
      <c r="F33" s="7" t="s">
        <v>24</v>
      </c>
      <c r="G33" s="7">
        <v>1</v>
      </c>
      <c r="H33" s="6">
        <v>14600</v>
      </c>
      <c r="I33" s="5">
        <v>42000</v>
      </c>
      <c r="J33" s="6">
        <f t="shared" si="1"/>
        <v>613200000</v>
      </c>
    </row>
    <row r="34" spans="1:10" ht="87.75" customHeight="1">
      <c r="A34" s="7">
        <v>27</v>
      </c>
      <c r="B34" s="7">
        <v>62</v>
      </c>
      <c r="C34" s="9" t="s">
        <v>65</v>
      </c>
      <c r="D34" s="7" t="s">
        <v>13</v>
      </c>
      <c r="E34" s="7" t="s">
        <v>66</v>
      </c>
      <c r="F34" s="7" t="s">
        <v>18</v>
      </c>
      <c r="G34" s="7">
        <v>1</v>
      </c>
      <c r="H34" s="6">
        <v>870300</v>
      </c>
      <c r="I34" s="5">
        <v>4400</v>
      </c>
      <c r="J34" s="6">
        <f t="shared" si="1"/>
        <v>3829320000</v>
      </c>
    </row>
    <row r="35" spans="1:10" ht="82.5" customHeight="1">
      <c r="A35" s="7">
        <v>28</v>
      </c>
      <c r="B35" s="7">
        <v>62</v>
      </c>
      <c r="C35" s="9" t="s">
        <v>67</v>
      </c>
      <c r="D35" s="7" t="s">
        <v>13</v>
      </c>
      <c r="E35" s="7" t="s">
        <v>68</v>
      </c>
      <c r="F35" s="7" t="s">
        <v>15</v>
      </c>
      <c r="G35" s="7">
        <v>1</v>
      </c>
      <c r="H35" s="6">
        <v>83700</v>
      </c>
      <c r="I35" s="5">
        <v>64500</v>
      </c>
      <c r="J35" s="6">
        <f t="shared" si="1"/>
        <v>5398650000</v>
      </c>
    </row>
    <row r="36" spans="1:10" ht="59.25" customHeight="1">
      <c r="A36" s="7">
        <v>29</v>
      </c>
      <c r="B36" s="7">
        <v>65</v>
      </c>
      <c r="C36" s="9" t="s">
        <v>69</v>
      </c>
      <c r="D36" s="7" t="s">
        <v>13</v>
      </c>
      <c r="E36" s="7" t="s">
        <v>70</v>
      </c>
      <c r="F36" s="7" t="s">
        <v>15</v>
      </c>
      <c r="G36" s="7">
        <v>1</v>
      </c>
      <c r="H36" s="6">
        <v>24180</v>
      </c>
      <c r="I36" s="5">
        <v>68000</v>
      </c>
      <c r="J36" s="6">
        <f t="shared" si="1"/>
        <v>1644240000</v>
      </c>
    </row>
    <row r="37" spans="1:10" ht="59.25" customHeight="1">
      <c r="A37" s="7">
        <v>30</v>
      </c>
      <c r="B37" s="7">
        <v>65</v>
      </c>
      <c r="C37" s="9" t="s">
        <v>71</v>
      </c>
      <c r="D37" s="7" t="s">
        <v>13</v>
      </c>
      <c r="E37" s="7" t="s">
        <v>55</v>
      </c>
      <c r="F37" s="7" t="s">
        <v>18</v>
      </c>
      <c r="G37" s="7">
        <v>2</v>
      </c>
      <c r="H37" s="6">
        <v>1012000</v>
      </c>
      <c r="I37" s="5">
        <v>2600</v>
      </c>
      <c r="J37" s="6">
        <f t="shared" si="1"/>
        <v>2631200000</v>
      </c>
    </row>
    <row r="38" spans="1:10" ht="53.25" customHeight="1">
      <c r="A38" s="7">
        <v>31</v>
      </c>
      <c r="B38" s="7">
        <v>71</v>
      </c>
      <c r="C38" s="6" t="s">
        <v>72</v>
      </c>
      <c r="D38" s="7" t="s">
        <v>13</v>
      </c>
      <c r="E38" s="7" t="s">
        <v>73</v>
      </c>
      <c r="F38" s="7" t="s">
        <v>24</v>
      </c>
      <c r="G38" s="7">
        <v>1</v>
      </c>
      <c r="H38" s="6">
        <v>41380</v>
      </c>
      <c r="I38" s="5">
        <v>27400</v>
      </c>
      <c r="J38" s="6">
        <f t="shared" si="1"/>
        <v>1133812000</v>
      </c>
    </row>
    <row r="39" spans="1:10" ht="65.25" customHeight="1">
      <c r="A39" s="7">
        <v>32</v>
      </c>
      <c r="B39" s="7">
        <v>72</v>
      </c>
      <c r="C39" s="9" t="s">
        <v>74</v>
      </c>
      <c r="D39" s="7" t="s">
        <v>13</v>
      </c>
      <c r="E39" s="7" t="s">
        <v>26</v>
      </c>
      <c r="F39" s="7" t="s">
        <v>18</v>
      </c>
      <c r="G39" s="7">
        <v>1</v>
      </c>
      <c r="H39" s="6">
        <v>453700</v>
      </c>
      <c r="I39" s="5">
        <v>1800</v>
      </c>
      <c r="J39" s="6">
        <f t="shared" si="1"/>
        <v>816660000</v>
      </c>
    </row>
    <row r="40" spans="1:10" ht="96" customHeight="1">
      <c r="A40" s="7">
        <v>33</v>
      </c>
      <c r="B40" s="7">
        <v>75</v>
      </c>
      <c r="C40" s="9" t="s">
        <v>75</v>
      </c>
      <c r="D40" s="7" t="s">
        <v>13</v>
      </c>
      <c r="E40" s="7" t="s">
        <v>26</v>
      </c>
      <c r="F40" s="7" t="s">
        <v>18</v>
      </c>
      <c r="G40" s="7">
        <v>1</v>
      </c>
      <c r="H40" s="6">
        <v>122000</v>
      </c>
      <c r="I40" s="5">
        <v>2995</v>
      </c>
      <c r="J40" s="6">
        <f t="shared" si="1"/>
        <v>365390000</v>
      </c>
    </row>
    <row r="41" spans="1:10" ht="37.5" customHeight="1">
      <c r="A41" s="7"/>
      <c r="B41" s="2" t="s">
        <v>76</v>
      </c>
      <c r="C41" s="8" t="s">
        <v>77</v>
      </c>
      <c r="D41" s="7"/>
      <c r="E41" s="8"/>
      <c r="F41" s="7"/>
      <c r="G41" s="8"/>
      <c r="H41" s="6"/>
      <c r="I41" s="5"/>
      <c r="J41" s="6"/>
    </row>
    <row r="42" spans="1:10" s="14" customFormat="1" ht="72.75" customHeight="1">
      <c r="A42" s="7">
        <v>34</v>
      </c>
      <c r="B42" s="7">
        <v>77</v>
      </c>
      <c r="C42" s="13" t="s">
        <v>78</v>
      </c>
      <c r="D42" s="7" t="s">
        <v>13</v>
      </c>
      <c r="E42" s="9" t="s">
        <v>79</v>
      </c>
      <c r="F42" s="7" t="s">
        <v>56</v>
      </c>
      <c r="G42" s="7">
        <v>1</v>
      </c>
      <c r="H42" s="6">
        <v>71700</v>
      </c>
      <c r="I42" s="5">
        <v>2600</v>
      </c>
      <c r="J42" s="6">
        <f aca="true" t="shared" si="2" ref="J42:J61">I42*H42</f>
        <v>186420000</v>
      </c>
    </row>
    <row r="43" spans="1:10" ht="69" customHeight="1">
      <c r="A43" s="7">
        <v>35</v>
      </c>
      <c r="B43" s="7">
        <v>78</v>
      </c>
      <c r="C43" s="9" t="s">
        <v>80</v>
      </c>
      <c r="D43" s="7" t="s">
        <v>13</v>
      </c>
      <c r="E43" s="7" t="s">
        <v>81</v>
      </c>
      <c r="F43" s="7" t="s">
        <v>15</v>
      </c>
      <c r="G43" s="7">
        <v>1</v>
      </c>
      <c r="H43" s="19">
        <v>23946</v>
      </c>
      <c r="I43" s="18">
        <v>25000</v>
      </c>
      <c r="J43" s="6">
        <f t="shared" si="2"/>
        <v>598650000</v>
      </c>
    </row>
    <row r="44" spans="1:10" ht="71.25" customHeight="1">
      <c r="A44" s="7">
        <v>36</v>
      </c>
      <c r="B44" s="7">
        <v>82</v>
      </c>
      <c r="C44" s="9" t="s">
        <v>82</v>
      </c>
      <c r="D44" s="7" t="s">
        <v>13</v>
      </c>
      <c r="E44" s="7" t="s">
        <v>83</v>
      </c>
      <c r="F44" s="7" t="s">
        <v>15</v>
      </c>
      <c r="G44" s="7">
        <v>2</v>
      </c>
      <c r="H44" s="6">
        <v>163200</v>
      </c>
      <c r="I44" s="5">
        <v>58000</v>
      </c>
      <c r="J44" s="6">
        <f t="shared" si="2"/>
        <v>9465600000</v>
      </c>
    </row>
    <row r="45" spans="1:10" ht="57" customHeight="1">
      <c r="A45" s="7">
        <v>37</v>
      </c>
      <c r="B45" s="7">
        <v>89</v>
      </c>
      <c r="C45" s="9" t="s">
        <v>84</v>
      </c>
      <c r="D45" s="7" t="s">
        <v>13</v>
      </c>
      <c r="E45" s="7" t="s">
        <v>17</v>
      </c>
      <c r="F45" s="7" t="s">
        <v>18</v>
      </c>
      <c r="G45" s="7">
        <v>1</v>
      </c>
      <c r="H45" s="6">
        <v>483600</v>
      </c>
      <c r="I45" s="5">
        <v>1500</v>
      </c>
      <c r="J45" s="6">
        <f t="shared" si="2"/>
        <v>725400000</v>
      </c>
    </row>
    <row r="46" spans="1:10" ht="69" customHeight="1">
      <c r="A46" s="7">
        <v>38</v>
      </c>
      <c r="B46" s="7">
        <v>92</v>
      </c>
      <c r="C46" s="6" t="s">
        <v>85</v>
      </c>
      <c r="D46" s="7" t="s">
        <v>13</v>
      </c>
      <c r="E46" s="7" t="s">
        <v>55</v>
      </c>
      <c r="F46" s="7" t="s">
        <v>56</v>
      </c>
      <c r="G46" s="7">
        <v>1</v>
      </c>
      <c r="H46" s="6">
        <v>1600</v>
      </c>
      <c r="I46" s="5">
        <v>4700</v>
      </c>
      <c r="J46" s="6">
        <f t="shared" si="2"/>
        <v>7520000</v>
      </c>
    </row>
    <row r="47" spans="1:10" ht="68.25" customHeight="1">
      <c r="A47" s="7">
        <v>39</v>
      </c>
      <c r="B47" s="7">
        <v>92</v>
      </c>
      <c r="C47" s="6" t="s">
        <v>86</v>
      </c>
      <c r="D47" s="7" t="s">
        <v>13</v>
      </c>
      <c r="E47" s="7" t="s">
        <v>33</v>
      </c>
      <c r="F47" s="7" t="s">
        <v>18</v>
      </c>
      <c r="G47" s="7">
        <v>1</v>
      </c>
      <c r="H47" s="6">
        <v>116750</v>
      </c>
      <c r="I47" s="5">
        <v>1900</v>
      </c>
      <c r="J47" s="6">
        <f t="shared" si="2"/>
        <v>221825000</v>
      </c>
    </row>
    <row r="48" spans="1:10" ht="63.75" customHeight="1">
      <c r="A48" s="7">
        <v>40</v>
      </c>
      <c r="B48" s="7">
        <v>94</v>
      </c>
      <c r="C48" s="6" t="s">
        <v>87</v>
      </c>
      <c r="D48" s="7" t="s">
        <v>13</v>
      </c>
      <c r="E48" s="7" t="s">
        <v>17</v>
      </c>
      <c r="F48" s="7" t="s">
        <v>18</v>
      </c>
      <c r="G48" s="7">
        <v>1</v>
      </c>
      <c r="H48" s="6">
        <v>357900</v>
      </c>
      <c r="I48" s="5">
        <v>900</v>
      </c>
      <c r="J48" s="6">
        <f t="shared" si="2"/>
        <v>322110000</v>
      </c>
    </row>
    <row r="49" spans="1:10" ht="59.25" customHeight="1">
      <c r="A49" s="7">
        <v>41</v>
      </c>
      <c r="B49" s="7">
        <v>95</v>
      </c>
      <c r="C49" s="9" t="s">
        <v>88</v>
      </c>
      <c r="D49" s="7" t="s">
        <v>13</v>
      </c>
      <c r="E49" s="7" t="s">
        <v>26</v>
      </c>
      <c r="F49" s="7" t="s">
        <v>18</v>
      </c>
      <c r="G49" s="7">
        <v>1</v>
      </c>
      <c r="H49" s="6">
        <v>150650</v>
      </c>
      <c r="I49" s="5">
        <v>1750</v>
      </c>
      <c r="J49" s="6">
        <f t="shared" si="2"/>
        <v>263637500</v>
      </c>
    </row>
    <row r="50" spans="1:10" ht="59.25" customHeight="1">
      <c r="A50" s="7">
        <v>42</v>
      </c>
      <c r="B50" s="7">
        <v>98</v>
      </c>
      <c r="C50" s="9" t="s">
        <v>89</v>
      </c>
      <c r="D50" s="7" t="s">
        <v>13</v>
      </c>
      <c r="E50" s="7" t="s">
        <v>90</v>
      </c>
      <c r="F50" s="7" t="s">
        <v>31</v>
      </c>
      <c r="G50" s="7">
        <v>1</v>
      </c>
      <c r="H50" s="6">
        <v>258929</v>
      </c>
      <c r="I50" s="5">
        <v>2800</v>
      </c>
      <c r="J50" s="6">
        <f t="shared" si="2"/>
        <v>725001200</v>
      </c>
    </row>
    <row r="51" spans="1:10" ht="59.25" customHeight="1">
      <c r="A51" s="7">
        <v>43</v>
      </c>
      <c r="B51" s="7">
        <v>100</v>
      </c>
      <c r="C51" s="9" t="s">
        <v>91</v>
      </c>
      <c r="D51" s="7" t="s">
        <v>13</v>
      </c>
      <c r="E51" s="7" t="s">
        <v>33</v>
      </c>
      <c r="F51" s="7" t="s">
        <v>18</v>
      </c>
      <c r="G51" s="7">
        <v>1</v>
      </c>
      <c r="H51" s="6">
        <v>128000</v>
      </c>
      <c r="I51" s="5">
        <v>2400</v>
      </c>
      <c r="J51" s="6">
        <f t="shared" si="2"/>
        <v>307200000</v>
      </c>
    </row>
    <row r="52" spans="1:10" ht="59.25" customHeight="1">
      <c r="A52" s="7">
        <v>44</v>
      </c>
      <c r="B52" s="7">
        <v>100</v>
      </c>
      <c r="C52" s="9" t="s">
        <v>92</v>
      </c>
      <c r="D52" s="7" t="s">
        <v>13</v>
      </c>
      <c r="E52" s="7" t="s">
        <v>26</v>
      </c>
      <c r="F52" s="7" t="s">
        <v>18</v>
      </c>
      <c r="G52" s="7">
        <v>1</v>
      </c>
      <c r="H52" s="6">
        <v>402000</v>
      </c>
      <c r="I52" s="5">
        <v>2930</v>
      </c>
      <c r="J52" s="6">
        <f t="shared" si="2"/>
        <v>1177860000</v>
      </c>
    </row>
    <row r="53" spans="1:10" ht="59.25" customHeight="1">
      <c r="A53" s="7">
        <v>45</v>
      </c>
      <c r="B53" s="7">
        <v>101</v>
      </c>
      <c r="C53" s="9" t="s">
        <v>93</v>
      </c>
      <c r="D53" s="7" t="s">
        <v>13</v>
      </c>
      <c r="E53" s="7" t="s">
        <v>94</v>
      </c>
      <c r="F53" s="7" t="s">
        <v>15</v>
      </c>
      <c r="G53" s="7">
        <v>1</v>
      </c>
      <c r="H53" s="6">
        <v>10400</v>
      </c>
      <c r="I53" s="5">
        <v>54000</v>
      </c>
      <c r="J53" s="6">
        <f t="shared" si="2"/>
        <v>561600000</v>
      </c>
    </row>
    <row r="54" spans="1:10" ht="59.25" customHeight="1">
      <c r="A54" s="7">
        <v>46</v>
      </c>
      <c r="B54" s="7">
        <v>103</v>
      </c>
      <c r="C54" s="9" t="s">
        <v>95</v>
      </c>
      <c r="D54" s="7" t="s">
        <v>13</v>
      </c>
      <c r="E54" s="7" t="s">
        <v>96</v>
      </c>
      <c r="F54" s="7" t="s">
        <v>56</v>
      </c>
      <c r="G54" s="7">
        <v>2</v>
      </c>
      <c r="H54" s="6">
        <v>887550</v>
      </c>
      <c r="I54" s="5">
        <v>6000</v>
      </c>
      <c r="J54" s="6">
        <f t="shared" si="2"/>
        <v>5325300000</v>
      </c>
    </row>
    <row r="55" spans="1:10" ht="85.5" customHeight="1">
      <c r="A55" s="7">
        <v>47</v>
      </c>
      <c r="B55" s="7">
        <v>107</v>
      </c>
      <c r="C55" s="6" t="s">
        <v>97</v>
      </c>
      <c r="D55" s="7" t="s">
        <v>13</v>
      </c>
      <c r="E55" s="7" t="s">
        <v>98</v>
      </c>
      <c r="F55" s="7" t="s">
        <v>31</v>
      </c>
      <c r="G55" s="7">
        <v>1</v>
      </c>
      <c r="H55" s="6">
        <v>459500</v>
      </c>
      <c r="I55" s="5">
        <v>5250</v>
      </c>
      <c r="J55" s="6">
        <f t="shared" si="2"/>
        <v>2412375000</v>
      </c>
    </row>
    <row r="56" spans="1:10" ht="63.75" customHeight="1">
      <c r="A56" s="7">
        <v>48</v>
      </c>
      <c r="B56" s="7">
        <v>107</v>
      </c>
      <c r="C56" s="6" t="s">
        <v>99</v>
      </c>
      <c r="D56" s="7" t="s">
        <v>13</v>
      </c>
      <c r="E56" s="7" t="s">
        <v>100</v>
      </c>
      <c r="F56" s="7" t="s">
        <v>18</v>
      </c>
      <c r="G56" s="7">
        <v>2</v>
      </c>
      <c r="H56" s="6">
        <v>144000</v>
      </c>
      <c r="I56" s="5">
        <v>3800</v>
      </c>
      <c r="J56" s="6">
        <f t="shared" si="2"/>
        <v>547200000</v>
      </c>
    </row>
    <row r="57" spans="1:10" ht="99.75" customHeight="1">
      <c r="A57" s="7">
        <v>49</v>
      </c>
      <c r="B57" s="7">
        <v>107</v>
      </c>
      <c r="C57" s="6" t="s">
        <v>101</v>
      </c>
      <c r="D57" s="7" t="s">
        <v>13</v>
      </c>
      <c r="E57" s="7" t="s">
        <v>26</v>
      </c>
      <c r="F57" s="7" t="s">
        <v>18</v>
      </c>
      <c r="G57" s="7">
        <v>1</v>
      </c>
      <c r="H57" s="6">
        <v>80000</v>
      </c>
      <c r="I57" s="5">
        <v>1200</v>
      </c>
      <c r="J57" s="6">
        <f t="shared" si="2"/>
        <v>96000000</v>
      </c>
    </row>
    <row r="58" spans="1:10" ht="60.75" customHeight="1">
      <c r="A58" s="7">
        <v>50</v>
      </c>
      <c r="B58" s="7">
        <v>110</v>
      </c>
      <c r="C58" s="9" t="s">
        <v>102</v>
      </c>
      <c r="D58" s="7" t="s">
        <v>13</v>
      </c>
      <c r="E58" s="7" t="s">
        <v>103</v>
      </c>
      <c r="F58" s="7" t="s">
        <v>56</v>
      </c>
      <c r="G58" s="7">
        <v>1</v>
      </c>
      <c r="H58" s="6">
        <v>41250</v>
      </c>
      <c r="I58" s="5">
        <v>2730</v>
      </c>
      <c r="J58" s="6">
        <f t="shared" si="2"/>
        <v>112612500</v>
      </c>
    </row>
    <row r="59" spans="1:10" ht="48" customHeight="1">
      <c r="A59" s="7">
        <v>51</v>
      </c>
      <c r="B59" s="7">
        <v>117</v>
      </c>
      <c r="C59" s="9" t="s">
        <v>104</v>
      </c>
      <c r="D59" s="7" t="s">
        <v>13</v>
      </c>
      <c r="E59" s="7" t="s">
        <v>33</v>
      </c>
      <c r="F59" s="7" t="s">
        <v>18</v>
      </c>
      <c r="G59" s="7">
        <v>1</v>
      </c>
      <c r="H59" s="6">
        <v>355550</v>
      </c>
      <c r="I59" s="5">
        <v>4500</v>
      </c>
      <c r="J59" s="6">
        <f t="shared" si="2"/>
        <v>1599975000</v>
      </c>
    </row>
    <row r="60" spans="1:10" ht="60" customHeight="1">
      <c r="A60" s="7">
        <v>52</v>
      </c>
      <c r="B60" s="7">
        <v>120</v>
      </c>
      <c r="C60" s="9" t="s">
        <v>105</v>
      </c>
      <c r="D60" s="7" t="s">
        <v>13</v>
      </c>
      <c r="E60" s="7" t="s">
        <v>106</v>
      </c>
      <c r="F60" s="7" t="s">
        <v>56</v>
      </c>
      <c r="G60" s="7">
        <v>1</v>
      </c>
      <c r="H60" s="6">
        <v>148800</v>
      </c>
      <c r="I60" s="5">
        <v>12600</v>
      </c>
      <c r="J60" s="6">
        <f t="shared" si="2"/>
        <v>1874880000</v>
      </c>
    </row>
    <row r="61" spans="1:10" ht="41.25" customHeight="1">
      <c r="A61" s="7">
        <v>53</v>
      </c>
      <c r="B61" s="7">
        <v>121</v>
      </c>
      <c r="C61" s="6" t="s">
        <v>107</v>
      </c>
      <c r="D61" s="7" t="s">
        <v>13</v>
      </c>
      <c r="E61" s="7" t="s">
        <v>108</v>
      </c>
      <c r="F61" s="7" t="s">
        <v>56</v>
      </c>
      <c r="G61" s="7"/>
      <c r="H61" s="6">
        <v>113540</v>
      </c>
      <c r="I61" s="5">
        <v>12000</v>
      </c>
      <c r="J61" s="6">
        <f t="shared" si="2"/>
        <v>1362480000</v>
      </c>
    </row>
    <row r="62" spans="1:10" ht="38.25" customHeight="1">
      <c r="A62" s="7"/>
      <c r="B62" s="2" t="s">
        <v>109</v>
      </c>
      <c r="C62" s="8" t="s">
        <v>110</v>
      </c>
      <c r="D62" s="7"/>
      <c r="E62" s="8"/>
      <c r="F62" s="7"/>
      <c r="G62" s="8"/>
      <c r="H62" s="6"/>
      <c r="I62" s="5"/>
      <c r="J62" s="6"/>
    </row>
    <row r="63" spans="1:10" ht="39.75" customHeight="1">
      <c r="A63" s="7">
        <v>54</v>
      </c>
      <c r="B63" s="7">
        <v>125</v>
      </c>
      <c r="C63" s="9" t="s">
        <v>111</v>
      </c>
      <c r="D63" s="7" t="s">
        <v>13</v>
      </c>
      <c r="E63" s="7" t="s">
        <v>112</v>
      </c>
      <c r="F63" s="7" t="s">
        <v>24</v>
      </c>
      <c r="G63" s="7">
        <v>2</v>
      </c>
      <c r="H63" s="6">
        <v>12054</v>
      </c>
      <c r="I63" s="5">
        <v>50000</v>
      </c>
      <c r="J63" s="6">
        <f aca="true" t="shared" si="3" ref="J63:J75">I63*H63</f>
        <v>602700000</v>
      </c>
    </row>
    <row r="64" spans="1:10" ht="39.75" customHeight="1">
      <c r="A64" s="7">
        <v>55</v>
      </c>
      <c r="B64" s="7">
        <v>126</v>
      </c>
      <c r="C64" s="9" t="s">
        <v>113</v>
      </c>
      <c r="D64" s="7" t="s">
        <v>13</v>
      </c>
      <c r="E64" s="7" t="s">
        <v>26</v>
      </c>
      <c r="F64" s="7" t="s">
        <v>18</v>
      </c>
      <c r="G64" s="7">
        <v>1</v>
      </c>
      <c r="H64" s="6">
        <v>182000</v>
      </c>
      <c r="I64" s="5">
        <v>2916</v>
      </c>
      <c r="J64" s="6">
        <f t="shared" si="3"/>
        <v>530712000</v>
      </c>
    </row>
    <row r="65" spans="1:10" ht="39.75" customHeight="1">
      <c r="A65" s="7">
        <v>56</v>
      </c>
      <c r="B65" s="7">
        <v>127</v>
      </c>
      <c r="C65" s="9" t="s">
        <v>114</v>
      </c>
      <c r="D65" s="7" t="s">
        <v>13</v>
      </c>
      <c r="E65" s="7" t="s">
        <v>26</v>
      </c>
      <c r="F65" s="7" t="s">
        <v>18</v>
      </c>
      <c r="G65" s="7">
        <v>1</v>
      </c>
      <c r="H65" s="6">
        <v>206000</v>
      </c>
      <c r="I65" s="5">
        <v>600</v>
      </c>
      <c r="J65" s="6">
        <f t="shared" si="3"/>
        <v>123600000</v>
      </c>
    </row>
    <row r="66" spans="1:10" ht="39.75" customHeight="1">
      <c r="A66" s="7">
        <v>57</v>
      </c>
      <c r="B66" s="7">
        <v>129</v>
      </c>
      <c r="C66" s="9" t="s">
        <v>115</v>
      </c>
      <c r="D66" s="7" t="s">
        <v>13</v>
      </c>
      <c r="E66" s="7" t="s">
        <v>36</v>
      </c>
      <c r="F66" s="7" t="s">
        <v>18</v>
      </c>
      <c r="G66" s="7">
        <v>1</v>
      </c>
      <c r="H66" s="6">
        <v>469100</v>
      </c>
      <c r="I66" s="5">
        <v>1600</v>
      </c>
      <c r="J66" s="6">
        <f t="shared" si="3"/>
        <v>750560000</v>
      </c>
    </row>
    <row r="67" spans="1:10" ht="42" customHeight="1">
      <c r="A67" s="7">
        <v>58</v>
      </c>
      <c r="B67" s="7">
        <v>129</v>
      </c>
      <c r="C67" s="9" t="s">
        <v>116</v>
      </c>
      <c r="D67" s="7" t="s">
        <v>13</v>
      </c>
      <c r="E67" s="7" t="s">
        <v>33</v>
      </c>
      <c r="F67" s="7" t="s">
        <v>18</v>
      </c>
      <c r="G67" s="7">
        <v>1</v>
      </c>
      <c r="H67" s="6">
        <v>4254000</v>
      </c>
      <c r="I67" s="5">
        <v>1600</v>
      </c>
      <c r="J67" s="6">
        <f t="shared" si="3"/>
        <v>6806400000</v>
      </c>
    </row>
    <row r="68" spans="1:10" ht="90.75" customHeight="1">
      <c r="A68" s="7">
        <v>59</v>
      </c>
      <c r="B68" s="7">
        <v>130</v>
      </c>
      <c r="C68" s="6" t="s">
        <v>117</v>
      </c>
      <c r="D68" s="7" t="s">
        <v>13</v>
      </c>
      <c r="E68" s="7" t="s">
        <v>118</v>
      </c>
      <c r="F68" s="7" t="s">
        <v>56</v>
      </c>
      <c r="G68" s="7">
        <v>2</v>
      </c>
      <c r="H68" s="6">
        <v>422400</v>
      </c>
      <c r="I68" s="5">
        <v>12000</v>
      </c>
      <c r="J68" s="6">
        <f t="shared" si="3"/>
        <v>5068800000</v>
      </c>
    </row>
    <row r="69" spans="1:10" ht="75" customHeight="1">
      <c r="A69" s="7">
        <v>60</v>
      </c>
      <c r="B69" s="7">
        <v>133</v>
      </c>
      <c r="C69" s="6" t="s">
        <v>119</v>
      </c>
      <c r="D69" s="7" t="s">
        <v>13</v>
      </c>
      <c r="E69" s="7" t="s">
        <v>26</v>
      </c>
      <c r="F69" s="7" t="s">
        <v>18</v>
      </c>
      <c r="G69" s="7">
        <v>1</v>
      </c>
      <c r="H69" s="6">
        <v>945000</v>
      </c>
      <c r="I69" s="5">
        <v>3100</v>
      </c>
      <c r="J69" s="6">
        <f t="shared" si="3"/>
        <v>2929500000</v>
      </c>
    </row>
    <row r="70" spans="1:10" ht="39.75" customHeight="1">
      <c r="A70" s="7">
        <v>61</v>
      </c>
      <c r="B70" s="7">
        <v>135</v>
      </c>
      <c r="C70" s="9" t="s">
        <v>120</v>
      </c>
      <c r="D70" s="7" t="s">
        <v>13</v>
      </c>
      <c r="E70" s="7" t="s">
        <v>33</v>
      </c>
      <c r="F70" s="7" t="s">
        <v>18</v>
      </c>
      <c r="G70" s="7">
        <v>1</v>
      </c>
      <c r="H70" s="6">
        <v>282500</v>
      </c>
      <c r="I70" s="5">
        <v>1400</v>
      </c>
      <c r="J70" s="6">
        <f t="shared" si="3"/>
        <v>395500000</v>
      </c>
    </row>
    <row r="71" spans="1:10" ht="39.75" customHeight="1">
      <c r="A71" s="7">
        <v>62</v>
      </c>
      <c r="B71" s="7">
        <v>135</v>
      </c>
      <c r="C71" s="9" t="s">
        <v>120</v>
      </c>
      <c r="D71" s="7" t="s">
        <v>13</v>
      </c>
      <c r="E71" s="7" t="s">
        <v>32</v>
      </c>
      <c r="F71" s="7" t="s">
        <v>18</v>
      </c>
      <c r="G71" s="7">
        <v>1</v>
      </c>
      <c r="H71" s="6">
        <v>402000</v>
      </c>
      <c r="I71" s="5">
        <v>1400</v>
      </c>
      <c r="J71" s="6">
        <f t="shared" si="3"/>
        <v>562800000</v>
      </c>
    </row>
    <row r="72" spans="1:10" ht="101.25" customHeight="1">
      <c r="A72" s="7">
        <v>63</v>
      </c>
      <c r="B72" s="7">
        <v>139</v>
      </c>
      <c r="C72" s="9" t="s">
        <v>121</v>
      </c>
      <c r="D72" s="7" t="s">
        <v>13</v>
      </c>
      <c r="E72" s="7" t="s">
        <v>122</v>
      </c>
      <c r="F72" s="7" t="s">
        <v>56</v>
      </c>
      <c r="G72" s="7">
        <v>1</v>
      </c>
      <c r="H72" s="6">
        <v>374700</v>
      </c>
      <c r="I72" s="5">
        <v>15500</v>
      </c>
      <c r="J72" s="6">
        <f t="shared" si="3"/>
        <v>5807850000</v>
      </c>
    </row>
    <row r="73" spans="1:10" ht="69.75" customHeight="1">
      <c r="A73" s="7">
        <v>64</v>
      </c>
      <c r="B73" s="7">
        <v>140</v>
      </c>
      <c r="C73" s="9" t="s">
        <v>123</v>
      </c>
      <c r="D73" s="7" t="s">
        <v>13</v>
      </c>
      <c r="E73" s="7" t="s">
        <v>124</v>
      </c>
      <c r="F73" s="7" t="s">
        <v>18</v>
      </c>
      <c r="G73" s="7">
        <v>1</v>
      </c>
      <c r="H73" s="6">
        <v>271500</v>
      </c>
      <c r="I73" s="5">
        <v>2600</v>
      </c>
      <c r="J73" s="6">
        <f t="shared" si="3"/>
        <v>705900000</v>
      </c>
    </row>
    <row r="74" spans="1:10" ht="101.25" customHeight="1">
      <c r="A74" s="7">
        <v>65</v>
      </c>
      <c r="B74" s="7">
        <v>141</v>
      </c>
      <c r="C74" s="9" t="s">
        <v>125</v>
      </c>
      <c r="D74" s="7" t="s">
        <v>13</v>
      </c>
      <c r="E74" s="7" t="s">
        <v>126</v>
      </c>
      <c r="F74" s="7" t="s">
        <v>127</v>
      </c>
      <c r="G74" s="7">
        <v>2</v>
      </c>
      <c r="H74" s="6">
        <v>1000</v>
      </c>
      <c r="I74" s="5">
        <v>54000</v>
      </c>
      <c r="J74" s="6">
        <f t="shared" si="3"/>
        <v>54000000</v>
      </c>
    </row>
    <row r="75" spans="1:10" ht="81" customHeight="1">
      <c r="A75" s="7">
        <v>66</v>
      </c>
      <c r="B75" s="7">
        <v>143</v>
      </c>
      <c r="C75" s="9" t="s">
        <v>128</v>
      </c>
      <c r="D75" s="7" t="s">
        <v>13</v>
      </c>
      <c r="E75" s="7" t="s">
        <v>129</v>
      </c>
      <c r="F75" s="7" t="s">
        <v>21</v>
      </c>
      <c r="G75" s="7">
        <v>2</v>
      </c>
      <c r="H75" s="6">
        <v>32200</v>
      </c>
      <c r="I75" s="5">
        <v>11000</v>
      </c>
      <c r="J75" s="6">
        <f t="shared" si="3"/>
        <v>354200000</v>
      </c>
    </row>
    <row r="76" spans="1:10" ht="49.5" customHeight="1">
      <c r="A76" s="7"/>
      <c r="B76" s="2" t="s">
        <v>130</v>
      </c>
      <c r="C76" s="8" t="s">
        <v>131</v>
      </c>
      <c r="D76" s="7"/>
      <c r="E76" s="8"/>
      <c r="F76" s="7"/>
      <c r="G76" s="8"/>
      <c r="H76" s="6"/>
      <c r="I76" s="5"/>
      <c r="J76" s="6"/>
    </row>
    <row r="77" spans="1:10" ht="90.75" customHeight="1">
      <c r="A77" s="7">
        <v>67</v>
      </c>
      <c r="B77" s="7">
        <v>148</v>
      </c>
      <c r="C77" s="9" t="s">
        <v>132</v>
      </c>
      <c r="D77" s="7" t="s">
        <v>13</v>
      </c>
      <c r="E77" s="7" t="s">
        <v>133</v>
      </c>
      <c r="F77" s="7" t="s">
        <v>134</v>
      </c>
      <c r="G77" s="7">
        <v>1</v>
      </c>
      <c r="H77" s="6">
        <v>57730</v>
      </c>
      <c r="I77" s="5">
        <v>25000</v>
      </c>
      <c r="J77" s="6">
        <f aca="true" t="shared" si="4" ref="J77:J85">I77*H77</f>
        <v>1443250000</v>
      </c>
    </row>
    <row r="78" spans="1:10" ht="109.5" customHeight="1">
      <c r="A78" s="7">
        <v>68</v>
      </c>
      <c r="B78" s="7">
        <v>148</v>
      </c>
      <c r="C78" s="9" t="s">
        <v>135</v>
      </c>
      <c r="D78" s="7" t="s">
        <v>13</v>
      </c>
      <c r="E78" s="7" t="s">
        <v>81</v>
      </c>
      <c r="F78" s="7" t="s">
        <v>15</v>
      </c>
      <c r="G78" s="7">
        <v>1</v>
      </c>
      <c r="H78" s="6">
        <v>64100</v>
      </c>
      <c r="I78" s="5">
        <v>29800</v>
      </c>
      <c r="J78" s="6">
        <f t="shared" si="4"/>
        <v>1910180000</v>
      </c>
    </row>
    <row r="79" spans="1:10" s="16" customFormat="1" ht="91.5" customHeight="1">
      <c r="A79" s="7">
        <v>69</v>
      </c>
      <c r="B79" s="7">
        <v>148</v>
      </c>
      <c r="C79" s="9" t="s">
        <v>136</v>
      </c>
      <c r="D79" s="7" t="s">
        <v>13</v>
      </c>
      <c r="E79" s="7" t="s">
        <v>137</v>
      </c>
      <c r="F79" s="7" t="s">
        <v>31</v>
      </c>
      <c r="G79" s="15">
        <v>1</v>
      </c>
      <c r="H79" s="6">
        <v>400000</v>
      </c>
      <c r="I79" s="5">
        <v>4850</v>
      </c>
      <c r="J79" s="6">
        <f t="shared" si="4"/>
        <v>1940000000</v>
      </c>
    </row>
    <row r="80" spans="1:10" ht="39.75" customHeight="1">
      <c r="A80" s="7">
        <v>70</v>
      </c>
      <c r="B80" s="7">
        <v>151</v>
      </c>
      <c r="C80" s="9" t="s">
        <v>138</v>
      </c>
      <c r="D80" s="7" t="s">
        <v>13</v>
      </c>
      <c r="E80" s="7" t="s">
        <v>139</v>
      </c>
      <c r="F80" s="7" t="s">
        <v>15</v>
      </c>
      <c r="G80" s="7">
        <v>2</v>
      </c>
      <c r="H80" s="6">
        <v>20750</v>
      </c>
      <c r="I80" s="5">
        <v>110000</v>
      </c>
      <c r="J80" s="6">
        <f t="shared" si="4"/>
        <v>2282500000</v>
      </c>
    </row>
    <row r="81" spans="1:10" ht="39.75" customHeight="1">
      <c r="A81" s="7">
        <v>71</v>
      </c>
      <c r="B81" s="7">
        <v>151</v>
      </c>
      <c r="C81" s="9" t="s">
        <v>140</v>
      </c>
      <c r="D81" s="7" t="s">
        <v>13</v>
      </c>
      <c r="E81" s="7" t="s">
        <v>51</v>
      </c>
      <c r="F81" s="7" t="s">
        <v>18</v>
      </c>
      <c r="G81" s="7">
        <v>2</v>
      </c>
      <c r="H81" s="6">
        <v>104000</v>
      </c>
      <c r="I81" s="5">
        <v>6800</v>
      </c>
      <c r="J81" s="6">
        <f t="shared" si="4"/>
        <v>707200000</v>
      </c>
    </row>
    <row r="82" spans="1:10" ht="39.75" customHeight="1">
      <c r="A82" s="7">
        <v>72</v>
      </c>
      <c r="B82" s="7">
        <v>151</v>
      </c>
      <c r="C82" s="9" t="s">
        <v>141</v>
      </c>
      <c r="D82" s="7" t="s">
        <v>13</v>
      </c>
      <c r="E82" s="7" t="s">
        <v>142</v>
      </c>
      <c r="F82" s="7" t="s">
        <v>24</v>
      </c>
      <c r="G82" s="7">
        <v>1</v>
      </c>
      <c r="H82" s="6">
        <v>16400</v>
      </c>
      <c r="I82" s="5">
        <v>53000</v>
      </c>
      <c r="J82" s="6">
        <f t="shared" si="4"/>
        <v>869200000</v>
      </c>
    </row>
    <row r="83" spans="1:10" ht="57" customHeight="1">
      <c r="A83" s="7">
        <v>73</v>
      </c>
      <c r="B83" s="7">
        <v>155</v>
      </c>
      <c r="C83" s="9" t="s">
        <v>143</v>
      </c>
      <c r="D83" s="7" t="s">
        <v>13</v>
      </c>
      <c r="E83" s="7" t="s">
        <v>137</v>
      </c>
      <c r="F83" s="7" t="s">
        <v>31</v>
      </c>
      <c r="G83" s="7">
        <v>1</v>
      </c>
      <c r="H83" s="6">
        <v>442000</v>
      </c>
      <c r="I83" s="5">
        <v>4683</v>
      </c>
      <c r="J83" s="6">
        <f t="shared" si="4"/>
        <v>2069886000</v>
      </c>
    </row>
    <row r="84" spans="1:10" ht="51.75" customHeight="1">
      <c r="A84" s="7">
        <v>74</v>
      </c>
      <c r="B84" s="7">
        <v>156</v>
      </c>
      <c r="C84" s="9" t="s">
        <v>144</v>
      </c>
      <c r="D84" s="7" t="s">
        <v>13</v>
      </c>
      <c r="E84" s="7" t="s">
        <v>145</v>
      </c>
      <c r="F84" s="7" t="s">
        <v>15</v>
      </c>
      <c r="G84" s="7">
        <v>1</v>
      </c>
      <c r="H84" s="6">
        <v>20870</v>
      </c>
      <c r="I84" s="5">
        <v>44980</v>
      </c>
      <c r="J84" s="6">
        <f t="shared" si="4"/>
        <v>938732600</v>
      </c>
    </row>
    <row r="85" spans="1:10" ht="55.5" customHeight="1">
      <c r="A85" s="7">
        <v>75</v>
      </c>
      <c r="B85" s="7">
        <v>156</v>
      </c>
      <c r="C85" s="9" t="s">
        <v>146</v>
      </c>
      <c r="D85" s="7" t="s">
        <v>13</v>
      </c>
      <c r="E85" s="7" t="s">
        <v>145</v>
      </c>
      <c r="F85" s="7" t="s">
        <v>15</v>
      </c>
      <c r="G85" s="7">
        <v>2</v>
      </c>
      <c r="H85" s="6">
        <v>122200</v>
      </c>
      <c r="I85" s="5">
        <v>43000</v>
      </c>
      <c r="J85" s="6">
        <f t="shared" si="4"/>
        <v>5254600000</v>
      </c>
    </row>
    <row r="86" spans="1:10" ht="56.25" customHeight="1">
      <c r="A86" s="7"/>
      <c r="B86" s="2" t="s">
        <v>147</v>
      </c>
      <c r="C86" s="8" t="s">
        <v>148</v>
      </c>
      <c r="D86" s="7"/>
      <c r="E86" s="8"/>
      <c r="F86" s="7"/>
      <c r="G86" s="8"/>
      <c r="H86" s="6"/>
      <c r="I86" s="5"/>
      <c r="J86" s="6"/>
    </row>
    <row r="87" spans="1:10" ht="75.75" customHeight="1">
      <c r="A87" s="7">
        <v>76</v>
      </c>
      <c r="B87" s="7">
        <v>161</v>
      </c>
      <c r="C87" s="9" t="s">
        <v>149</v>
      </c>
      <c r="D87" s="7" t="s">
        <v>13</v>
      </c>
      <c r="E87" s="7" t="s">
        <v>26</v>
      </c>
      <c r="F87" s="7" t="s">
        <v>18</v>
      </c>
      <c r="G87" s="7">
        <v>1</v>
      </c>
      <c r="H87" s="6">
        <v>641400</v>
      </c>
      <c r="I87" s="5">
        <v>2625</v>
      </c>
      <c r="J87" s="6">
        <f>I87*H87</f>
        <v>1683675000</v>
      </c>
    </row>
    <row r="88" spans="1:10" ht="75.75" customHeight="1">
      <c r="A88" s="7">
        <v>77</v>
      </c>
      <c r="B88" s="7">
        <v>161</v>
      </c>
      <c r="C88" s="9" t="s">
        <v>150</v>
      </c>
      <c r="D88" s="7" t="s">
        <v>13</v>
      </c>
      <c r="E88" s="7" t="s">
        <v>36</v>
      </c>
      <c r="F88" s="7" t="s">
        <v>18</v>
      </c>
      <c r="G88" s="7">
        <v>1</v>
      </c>
      <c r="H88" s="6">
        <v>1801000</v>
      </c>
      <c r="I88" s="5">
        <v>3200</v>
      </c>
      <c r="J88" s="6">
        <f>I88*H88</f>
        <v>5763200000</v>
      </c>
    </row>
    <row r="89" spans="1:10" ht="75.75" customHeight="1">
      <c r="A89" s="7">
        <v>78</v>
      </c>
      <c r="B89" s="7">
        <v>161</v>
      </c>
      <c r="C89" s="9" t="s">
        <v>151</v>
      </c>
      <c r="D89" s="7" t="s">
        <v>13</v>
      </c>
      <c r="E89" s="7" t="s">
        <v>152</v>
      </c>
      <c r="F89" s="7" t="s">
        <v>18</v>
      </c>
      <c r="G89" s="7">
        <v>2</v>
      </c>
      <c r="H89" s="6">
        <v>135000</v>
      </c>
      <c r="I89" s="5">
        <v>4200</v>
      </c>
      <c r="J89" s="6">
        <f>I89*H89</f>
        <v>567000000</v>
      </c>
    </row>
    <row r="90" spans="1:10" ht="75.75" customHeight="1">
      <c r="A90" s="7">
        <v>79</v>
      </c>
      <c r="B90" s="7">
        <v>161</v>
      </c>
      <c r="C90" s="9" t="s">
        <v>153</v>
      </c>
      <c r="D90" s="7" t="s">
        <v>13</v>
      </c>
      <c r="E90" s="7" t="s">
        <v>154</v>
      </c>
      <c r="F90" s="7" t="s">
        <v>31</v>
      </c>
      <c r="G90" s="7">
        <v>1</v>
      </c>
      <c r="H90" s="6">
        <v>290000</v>
      </c>
      <c r="I90" s="5">
        <v>4800</v>
      </c>
      <c r="J90" s="6">
        <f>I90*H90</f>
        <v>1392000000</v>
      </c>
    </row>
    <row r="91" spans="1:10" ht="75.75" customHeight="1">
      <c r="A91" s="7">
        <v>80</v>
      </c>
      <c r="B91" s="7">
        <v>161</v>
      </c>
      <c r="C91" s="9" t="s">
        <v>155</v>
      </c>
      <c r="D91" s="7" t="s">
        <v>13</v>
      </c>
      <c r="E91" s="7" t="s">
        <v>61</v>
      </c>
      <c r="F91" s="7" t="s">
        <v>56</v>
      </c>
      <c r="G91" s="7">
        <v>1</v>
      </c>
      <c r="H91" s="6">
        <v>723000</v>
      </c>
      <c r="I91" s="5">
        <v>3800</v>
      </c>
      <c r="J91" s="6">
        <f>I91*H91</f>
        <v>2747400000</v>
      </c>
    </row>
    <row r="92" spans="1:10" ht="36.75" customHeight="1">
      <c r="A92" s="7"/>
      <c r="B92" s="2" t="s">
        <v>156</v>
      </c>
      <c r="C92" s="8" t="s">
        <v>157</v>
      </c>
      <c r="D92" s="7"/>
      <c r="E92" s="8"/>
      <c r="F92" s="7"/>
      <c r="G92" s="8"/>
      <c r="H92" s="6"/>
      <c r="I92" s="5"/>
      <c r="J92" s="6"/>
    </row>
    <row r="93" spans="1:10" ht="39.75" customHeight="1">
      <c r="A93" s="7">
        <v>81</v>
      </c>
      <c r="B93" s="7">
        <v>173</v>
      </c>
      <c r="C93" s="9" t="s">
        <v>158</v>
      </c>
      <c r="D93" s="7" t="s">
        <v>13</v>
      </c>
      <c r="E93" s="7" t="s">
        <v>81</v>
      </c>
      <c r="F93" s="7" t="s">
        <v>15</v>
      </c>
      <c r="G93" s="7">
        <v>1</v>
      </c>
      <c r="H93" s="6">
        <v>2400</v>
      </c>
      <c r="I93" s="5">
        <v>63000</v>
      </c>
      <c r="J93" s="6">
        <f aca="true" t="shared" si="5" ref="J93:J104">I93*H93</f>
        <v>151200000</v>
      </c>
    </row>
    <row r="94" spans="1:10" ht="39.75" customHeight="1">
      <c r="A94" s="7">
        <v>82</v>
      </c>
      <c r="B94" s="7">
        <v>173</v>
      </c>
      <c r="C94" s="9" t="s">
        <v>158</v>
      </c>
      <c r="D94" s="7" t="s">
        <v>13</v>
      </c>
      <c r="E94" s="7" t="s">
        <v>159</v>
      </c>
      <c r="F94" s="7" t="s">
        <v>18</v>
      </c>
      <c r="G94" s="7">
        <v>1</v>
      </c>
      <c r="H94" s="6">
        <v>294300</v>
      </c>
      <c r="I94" s="5">
        <v>2280</v>
      </c>
      <c r="J94" s="6">
        <f t="shared" si="5"/>
        <v>671004000</v>
      </c>
    </row>
    <row r="95" spans="1:10" ht="60.75" customHeight="1">
      <c r="A95" s="7">
        <v>83</v>
      </c>
      <c r="B95" s="7">
        <v>178</v>
      </c>
      <c r="C95" s="9" t="s">
        <v>160</v>
      </c>
      <c r="D95" s="7" t="s">
        <v>13</v>
      </c>
      <c r="E95" s="7" t="s">
        <v>38</v>
      </c>
      <c r="F95" s="7" t="s">
        <v>18</v>
      </c>
      <c r="G95" s="7">
        <v>2</v>
      </c>
      <c r="H95" s="6">
        <v>337850</v>
      </c>
      <c r="I95" s="5">
        <v>1400</v>
      </c>
      <c r="J95" s="6">
        <f t="shared" si="5"/>
        <v>472990000</v>
      </c>
    </row>
    <row r="96" spans="1:10" ht="60.75" customHeight="1">
      <c r="A96" s="7">
        <v>84</v>
      </c>
      <c r="B96" s="7">
        <v>179</v>
      </c>
      <c r="C96" s="9" t="s">
        <v>161</v>
      </c>
      <c r="D96" s="7" t="s">
        <v>13</v>
      </c>
      <c r="E96" s="7" t="s">
        <v>145</v>
      </c>
      <c r="F96" s="7" t="s">
        <v>31</v>
      </c>
      <c r="G96" s="7">
        <v>1</v>
      </c>
      <c r="H96" s="6">
        <v>88700</v>
      </c>
      <c r="I96" s="5">
        <v>7800</v>
      </c>
      <c r="J96" s="6">
        <f t="shared" si="5"/>
        <v>691860000</v>
      </c>
    </row>
    <row r="97" spans="1:10" ht="60.75" customHeight="1">
      <c r="A97" s="7">
        <v>85</v>
      </c>
      <c r="B97" s="7">
        <v>181</v>
      </c>
      <c r="C97" s="9" t="s">
        <v>162</v>
      </c>
      <c r="D97" s="7" t="s">
        <v>13</v>
      </c>
      <c r="E97" s="7" t="s">
        <v>70</v>
      </c>
      <c r="F97" s="7" t="s">
        <v>15</v>
      </c>
      <c r="G97" s="7">
        <v>1</v>
      </c>
      <c r="H97" s="6">
        <v>92000</v>
      </c>
      <c r="I97" s="5">
        <v>44000</v>
      </c>
      <c r="J97" s="6">
        <f t="shared" si="5"/>
        <v>4048000000</v>
      </c>
    </row>
    <row r="98" spans="1:10" ht="60.75" customHeight="1">
      <c r="A98" s="7">
        <v>86</v>
      </c>
      <c r="B98" s="7">
        <v>181</v>
      </c>
      <c r="C98" s="9" t="s">
        <v>162</v>
      </c>
      <c r="D98" s="7" t="s">
        <v>13</v>
      </c>
      <c r="E98" s="7" t="s">
        <v>163</v>
      </c>
      <c r="F98" s="7" t="s">
        <v>31</v>
      </c>
      <c r="G98" s="7">
        <v>1</v>
      </c>
      <c r="H98" s="6">
        <v>627000</v>
      </c>
      <c r="I98" s="5">
        <v>4680</v>
      </c>
      <c r="J98" s="6">
        <f t="shared" si="5"/>
        <v>2934360000</v>
      </c>
    </row>
    <row r="99" spans="1:10" ht="39.75" customHeight="1">
      <c r="A99" s="7">
        <v>87</v>
      </c>
      <c r="B99" s="7">
        <v>181</v>
      </c>
      <c r="C99" s="9" t="s">
        <v>164</v>
      </c>
      <c r="D99" s="7" t="s">
        <v>13</v>
      </c>
      <c r="E99" s="7" t="s">
        <v>38</v>
      </c>
      <c r="F99" s="7" t="s">
        <v>18</v>
      </c>
      <c r="G99" s="7">
        <v>1</v>
      </c>
      <c r="H99" s="6">
        <v>367600</v>
      </c>
      <c r="I99" s="5">
        <v>905</v>
      </c>
      <c r="J99" s="6">
        <f t="shared" si="5"/>
        <v>332678000</v>
      </c>
    </row>
    <row r="100" spans="1:10" ht="39.75" customHeight="1">
      <c r="A100" s="7">
        <v>88</v>
      </c>
      <c r="B100" s="7">
        <v>182</v>
      </c>
      <c r="C100" s="9" t="s">
        <v>165</v>
      </c>
      <c r="D100" s="7" t="s">
        <v>13</v>
      </c>
      <c r="E100" s="7" t="s">
        <v>36</v>
      </c>
      <c r="F100" s="7" t="s">
        <v>18</v>
      </c>
      <c r="G100" s="7">
        <v>1</v>
      </c>
      <c r="H100" s="6">
        <v>580800</v>
      </c>
      <c r="I100" s="5">
        <v>4200</v>
      </c>
      <c r="J100" s="6">
        <f t="shared" si="5"/>
        <v>2439360000</v>
      </c>
    </row>
    <row r="101" spans="1:10" ht="39.75" customHeight="1">
      <c r="A101" s="7">
        <v>89</v>
      </c>
      <c r="B101" s="7">
        <v>184</v>
      </c>
      <c r="C101" s="9" t="s">
        <v>166</v>
      </c>
      <c r="D101" s="7" t="s">
        <v>13</v>
      </c>
      <c r="E101" s="7" t="s">
        <v>17</v>
      </c>
      <c r="F101" s="7" t="s">
        <v>18</v>
      </c>
      <c r="G101" s="7">
        <v>1</v>
      </c>
      <c r="H101" s="6">
        <v>776000</v>
      </c>
      <c r="I101" s="5">
        <v>1200</v>
      </c>
      <c r="J101" s="6">
        <f t="shared" si="5"/>
        <v>931200000</v>
      </c>
    </row>
    <row r="102" spans="1:10" ht="39.75" customHeight="1">
      <c r="A102" s="7">
        <v>90</v>
      </c>
      <c r="B102" s="7">
        <v>193</v>
      </c>
      <c r="C102" s="9" t="s">
        <v>167</v>
      </c>
      <c r="D102" s="7" t="s">
        <v>13</v>
      </c>
      <c r="E102" s="7" t="s">
        <v>168</v>
      </c>
      <c r="F102" s="7" t="s">
        <v>31</v>
      </c>
      <c r="G102" s="7">
        <v>1</v>
      </c>
      <c r="H102" s="6">
        <v>220500</v>
      </c>
      <c r="I102" s="5">
        <v>7499</v>
      </c>
      <c r="J102" s="6">
        <f t="shared" si="5"/>
        <v>1653529500</v>
      </c>
    </row>
    <row r="103" spans="1:10" ht="39.75" customHeight="1">
      <c r="A103" s="7">
        <v>91</v>
      </c>
      <c r="B103" s="7">
        <v>193</v>
      </c>
      <c r="C103" s="9" t="s">
        <v>169</v>
      </c>
      <c r="D103" s="7" t="s">
        <v>13</v>
      </c>
      <c r="E103" s="7" t="s">
        <v>198</v>
      </c>
      <c r="F103" s="7" t="s">
        <v>18</v>
      </c>
      <c r="G103" s="7">
        <v>2</v>
      </c>
      <c r="H103" s="6">
        <v>36200</v>
      </c>
      <c r="I103" s="5">
        <v>3400</v>
      </c>
      <c r="J103" s="6">
        <f t="shared" si="5"/>
        <v>123080000</v>
      </c>
    </row>
    <row r="104" spans="1:10" ht="56.25" customHeight="1">
      <c r="A104" s="7">
        <v>92</v>
      </c>
      <c r="B104" s="7">
        <v>193</v>
      </c>
      <c r="C104" s="9" t="s">
        <v>170</v>
      </c>
      <c r="D104" s="7" t="s">
        <v>13</v>
      </c>
      <c r="E104" s="7" t="s">
        <v>171</v>
      </c>
      <c r="F104" s="7" t="s">
        <v>15</v>
      </c>
      <c r="G104" s="7">
        <v>1</v>
      </c>
      <c r="H104" s="6">
        <v>18680</v>
      </c>
      <c r="I104" s="5">
        <v>2877</v>
      </c>
      <c r="J104" s="6">
        <f t="shared" si="5"/>
        <v>53742360</v>
      </c>
    </row>
    <row r="105" spans="1:10" ht="36.75" customHeight="1">
      <c r="A105" s="7"/>
      <c r="B105" s="2" t="s">
        <v>172</v>
      </c>
      <c r="C105" s="8" t="s">
        <v>173</v>
      </c>
      <c r="D105" s="7"/>
      <c r="E105" s="8"/>
      <c r="F105" s="7"/>
      <c r="G105" s="8"/>
      <c r="H105" s="6"/>
      <c r="I105" s="5"/>
      <c r="J105" s="6"/>
    </row>
    <row r="106" spans="1:10" ht="39.75" customHeight="1">
      <c r="A106" s="7">
        <v>93</v>
      </c>
      <c r="B106" s="7">
        <v>199</v>
      </c>
      <c r="C106" s="9" t="s">
        <v>174</v>
      </c>
      <c r="D106" s="7" t="s">
        <v>13</v>
      </c>
      <c r="E106" s="7" t="s">
        <v>33</v>
      </c>
      <c r="F106" s="7" t="s">
        <v>18</v>
      </c>
      <c r="G106" s="7">
        <v>1</v>
      </c>
      <c r="H106" s="6">
        <v>79040</v>
      </c>
      <c r="I106" s="5">
        <v>500</v>
      </c>
      <c r="J106" s="6">
        <f>I106*H106</f>
        <v>39520000</v>
      </c>
    </row>
    <row r="107" spans="1:10" ht="36.75" customHeight="1">
      <c r="A107" s="7"/>
      <c r="B107" s="2" t="s">
        <v>175</v>
      </c>
      <c r="C107" s="8" t="s">
        <v>176</v>
      </c>
      <c r="D107" s="7"/>
      <c r="E107" s="8"/>
      <c r="F107" s="7"/>
      <c r="G107" s="8"/>
      <c r="H107" s="6"/>
      <c r="I107" s="5"/>
      <c r="J107" s="6"/>
    </row>
    <row r="108" spans="1:10" ht="90" customHeight="1">
      <c r="A108" s="7">
        <v>94</v>
      </c>
      <c r="B108" s="7">
        <v>205</v>
      </c>
      <c r="C108" s="9" t="s">
        <v>177</v>
      </c>
      <c r="D108" s="7" t="s">
        <v>13</v>
      </c>
      <c r="E108" s="7" t="s">
        <v>122</v>
      </c>
      <c r="F108" s="7" t="s">
        <v>56</v>
      </c>
      <c r="G108" s="7">
        <v>1</v>
      </c>
      <c r="H108" s="6">
        <v>33200</v>
      </c>
      <c r="I108" s="5">
        <v>1743</v>
      </c>
      <c r="J108" s="6">
        <f>I108*H108</f>
        <v>57867600</v>
      </c>
    </row>
    <row r="109" spans="1:10" ht="67.5" customHeight="1">
      <c r="A109" s="7">
        <v>95</v>
      </c>
      <c r="B109" s="7">
        <v>213</v>
      </c>
      <c r="C109" s="9" t="s">
        <v>178</v>
      </c>
      <c r="D109" s="7" t="s">
        <v>13</v>
      </c>
      <c r="E109" s="7" t="s">
        <v>33</v>
      </c>
      <c r="F109" s="7" t="s">
        <v>18</v>
      </c>
      <c r="G109" s="7">
        <v>1</v>
      </c>
      <c r="H109" s="6">
        <v>406550</v>
      </c>
      <c r="I109" s="5">
        <v>2700</v>
      </c>
      <c r="J109" s="6">
        <f>I109*H109</f>
        <v>1097685000</v>
      </c>
    </row>
    <row r="110" spans="1:10" ht="78.75" customHeight="1">
      <c r="A110" s="7">
        <v>96</v>
      </c>
      <c r="B110" s="7">
        <v>213</v>
      </c>
      <c r="C110" s="9" t="s">
        <v>178</v>
      </c>
      <c r="D110" s="7" t="s">
        <v>13</v>
      </c>
      <c r="E110" s="7" t="s">
        <v>32</v>
      </c>
      <c r="F110" s="7" t="s">
        <v>18</v>
      </c>
      <c r="G110" s="7">
        <v>1</v>
      </c>
      <c r="H110" s="6">
        <v>214350</v>
      </c>
      <c r="I110" s="5">
        <v>1050</v>
      </c>
      <c r="J110" s="6">
        <f>I110*H110</f>
        <v>225067500</v>
      </c>
    </row>
    <row r="111" spans="1:10" ht="82.5" customHeight="1">
      <c r="A111" s="7">
        <v>97</v>
      </c>
      <c r="B111" s="7">
        <v>214</v>
      </c>
      <c r="C111" s="9" t="s">
        <v>179</v>
      </c>
      <c r="D111" s="7" t="s">
        <v>13</v>
      </c>
      <c r="E111" s="7" t="s">
        <v>26</v>
      </c>
      <c r="F111" s="7" t="s">
        <v>180</v>
      </c>
      <c r="G111" s="7">
        <v>1</v>
      </c>
      <c r="H111" s="6">
        <v>41600</v>
      </c>
      <c r="I111" s="5">
        <v>2280</v>
      </c>
      <c r="J111" s="6">
        <f>I111*H111</f>
        <v>94848000</v>
      </c>
    </row>
    <row r="112" spans="1:10" ht="36.75" customHeight="1">
      <c r="A112" s="15"/>
      <c r="B112" s="2" t="s">
        <v>181</v>
      </c>
      <c r="C112" s="8" t="s">
        <v>182</v>
      </c>
      <c r="D112" s="8"/>
      <c r="E112" s="8"/>
      <c r="F112" s="7"/>
      <c r="G112" s="8"/>
      <c r="H112" s="6"/>
      <c r="I112" s="5"/>
      <c r="J112" s="6"/>
    </row>
    <row r="113" spans="1:10" ht="69.75" customHeight="1">
      <c r="A113" s="7">
        <v>98</v>
      </c>
      <c r="B113" s="7">
        <v>217</v>
      </c>
      <c r="C113" s="9" t="s">
        <v>183</v>
      </c>
      <c r="D113" s="7" t="s">
        <v>184</v>
      </c>
      <c r="E113" s="7" t="s">
        <v>185</v>
      </c>
      <c r="F113" s="7" t="s">
        <v>127</v>
      </c>
      <c r="G113" s="7">
        <v>2</v>
      </c>
      <c r="H113" s="6">
        <v>60790</v>
      </c>
      <c r="I113" s="5">
        <v>12490</v>
      </c>
      <c r="J113" s="6">
        <f aca="true" t="shared" si="6" ref="J113:J119">I113*H113</f>
        <v>759267100</v>
      </c>
    </row>
    <row r="114" spans="1:10" s="14" customFormat="1" ht="80.25" customHeight="1">
      <c r="A114" s="7">
        <v>99</v>
      </c>
      <c r="B114" s="7">
        <v>222</v>
      </c>
      <c r="C114" s="9" t="s">
        <v>186</v>
      </c>
      <c r="D114" s="7" t="s">
        <v>184</v>
      </c>
      <c r="E114" s="7" t="s">
        <v>187</v>
      </c>
      <c r="F114" s="7" t="s">
        <v>127</v>
      </c>
      <c r="G114" s="7">
        <v>1</v>
      </c>
      <c r="H114" s="6">
        <v>23620</v>
      </c>
      <c r="I114" s="5">
        <v>30000</v>
      </c>
      <c r="J114" s="6">
        <f t="shared" si="6"/>
        <v>708600000</v>
      </c>
    </row>
    <row r="115" spans="1:10" ht="51.75" customHeight="1">
      <c r="A115" s="7">
        <v>100</v>
      </c>
      <c r="B115" s="7">
        <v>219</v>
      </c>
      <c r="C115" s="9" t="s">
        <v>188</v>
      </c>
      <c r="D115" s="7" t="s">
        <v>184</v>
      </c>
      <c r="E115" s="7" t="s">
        <v>189</v>
      </c>
      <c r="F115" s="7" t="s">
        <v>24</v>
      </c>
      <c r="G115" s="7">
        <v>2</v>
      </c>
      <c r="H115" s="6">
        <v>42617</v>
      </c>
      <c r="I115" s="5">
        <v>40000</v>
      </c>
      <c r="J115" s="6">
        <f t="shared" si="6"/>
        <v>1704680000</v>
      </c>
    </row>
    <row r="116" spans="1:10" ht="68.25" customHeight="1">
      <c r="A116" s="7">
        <v>101</v>
      </c>
      <c r="B116" s="7">
        <v>219</v>
      </c>
      <c r="C116" s="9" t="s">
        <v>188</v>
      </c>
      <c r="D116" s="7" t="s">
        <v>184</v>
      </c>
      <c r="E116" s="7" t="s">
        <v>190</v>
      </c>
      <c r="F116" s="7" t="s">
        <v>24</v>
      </c>
      <c r="G116" s="7">
        <v>1</v>
      </c>
      <c r="H116" s="6">
        <v>20550</v>
      </c>
      <c r="I116" s="5">
        <v>35500</v>
      </c>
      <c r="J116" s="6">
        <f t="shared" si="6"/>
        <v>729525000</v>
      </c>
    </row>
    <row r="117" spans="1:10" ht="74.25" customHeight="1">
      <c r="A117" s="7">
        <v>102</v>
      </c>
      <c r="B117" s="7">
        <v>224</v>
      </c>
      <c r="C117" s="9" t="s">
        <v>191</v>
      </c>
      <c r="D117" s="7" t="s">
        <v>184</v>
      </c>
      <c r="E117" s="7" t="s">
        <v>192</v>
      </c>
      <c r="F117" s="7" t="s">
        <v>24</v>
      </c>
      <c r="G117" s="7">
        <v>2</v>
      </c>
      <c r="H117" s="6">
        <v>4200</v>
      </c>
      <c r="I117" s="5">
        <v>28980</v>
      </c>
      <c r="J117" s="6">
        <f t="shared" si="6"/>
        <v>121716000</v>
      </c>
    </row>
    <row r="118" spans="1:10" ht="54" customHeight="1">
      <c r="A118" s="7">
        <v>103</v>
      </c>
      <c r="B118" s="7">
        <v>226</v>
      </c>
      <c r="C118" s="9" t="s">
        <v>193</v>
      </c>
      <c r="D118" s="7" t="s">
        <v>184</v>
      </c>
      <c r="E118" s="7" t="s">
        <v>194</v>
      </c>
      <c r="F118" s="7" t="s">
        <v>15</v>
      </c>
      <c r="G118" s="7">
        <v>1</v>
      </c>
      <c r="H118" s="6">
        <v>38590</v>
      </c>
      <c r="I118" s="5">
        <v>21500</v>
      </c>
      <c r="J118" s="6">
        <f t="shared" si="6"/>
        <v>829685000</v>
      </c>
    </row>
    <row r="119" spans="1:10" ht="39.75" customHeight="1">
      <c r="A119" s="7">
        <v>104</v>
      </c>
      <c r="B119" s="7">
        <v>229</v>
      </c>
      <c r="C119" s="9" t="s">
        <v>195</v>
      </c>
      <c r="D119" s="7" t="s">
        <v>184</v>
      </c>
      <c r="E119" s="7" t="s">
        <v>196</v>
      </c>
      <c r="F119" s="7" t="s">
        <v>24</v>
      </c>
      <c r="G119" s="7">
        <v>1</v>
      </c>
      <c r="H119" s="6">
        <v>44600</v>
      </c>
      <c r="I119" s="5">
        <v>25000</v>
      </c>
      <c r="J119" s="6">
        <f t="shared" si="6"/>
        <v>1115000000</v>
      </c>
    </row>
    <row r="120" spans="1:10" ht="36.75" customHeight="1">
      <c r="A120" s="7"/>
      <c r="B120" s="15"/>
      <c r="C120" s="17" t="s">
        <v>197</v>
      </c>
      <c r="D120" s="7"/>
      <c r="E120" s="7"/>
      <c r="F120" s="7"/>
      <c r="G120" s="7"/>
      <c r="H120" s="4"/>
      <c r="I120" s="18"/>
      <c r="J120" s="19">
        <f>SUM(J4:J119)</f>
        <v>149655606660</v>
      </c>
    </row>
    <row r="121" spans="1:9" s="21" customFormat="1" ht="36.75" customHeight="1">
      <c r="A121" s="20"/>
      <c r="B121" s="20"/>
      <c r="E121" s="20"/>
      <c r="H121" s="22"/>
      <c r="I121" s="23"/>
    </row>
  </sheetData>
  <sheetProtection/>
  <autoFilter ref="A3:P121"/>
  <mergeCells count="2">
    <mergeCell ref="A1:J1"/>
    <mergeCell ref="A2:J2"/>
  </mergeCells>
  <printOptions/>
  <pageMargins left="0.1968503937007874" right="0.2362204724409449" top="0.3937007874015748" bottom="0.5905511811023623" header="0.31496062992125984" footer="0.31496062992125984"/>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VietForum.vn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bienphongvnn</dc:creator>
  <cp:keywords/>
  <dc:description/>
  <cp:lastModifiedBy>Benh Vien Laptop HG</cp:lastModifiedBy>
  <cp:lastPrinted>2017-07-14T02:27:21Z</cp:lastPrinted>
  <dcterms:created xsi:type="dcterms:W3CDTF">2017-07-05T06:58:59Z</dcterms:created>
  <dcterms:modified xsi:type="dcterms:W3CDTF">2017-07-25T07:33:44Z</dcterms:modified>
  <cp:category/>
  <cp:version/>
  <cp:contentType/>
  <cp:contentStatus/>
</cp:coreProperties>
</file>